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625"/>
  <workbookPr/>
  <mc:AlternateContent xmlns:mc="http://schemas.openxmlformats.org/markup-compatibility/2006">
    <mc:Choice Requires="x15">
      <x15ac:absPath xmlns:x15ac="http://schemas.microsoft.com/office/spreadsheetml/2010/11/ac" url="C:\Users\Anete\Documents\STATISTIKA\2017\"/>
    </mc:Choice>
  </mc:AlternateContent>
  <bookViews>
    <workbookView xWindow="0" yWindow="0" windowWidth="19170" windowHeight="6780" tabRatio="743"/>
  </bookViews>
  <sheets>
    <sheet name="Jan-Nov" sheetId="1" r:id="rId1"/>
    <sheet name="Sheet2" sheetId="12" r:id="rId2"/>
    <sheet name="months" sheetId="2" r:id="rId3"/>
    <sheet name="domestic" sheetId="4" r:id="rId4"/>
    <sheet name="Finland" sheetId="8" r:id="rId5"/>
    <sheet name="Russia" sheetId="3" r:id="rId6"/>
    <sheet name="Latvia" sheetId="5" r:id="rId7"/>
    <sheet name="Germany" sheetId="7" r:id="rId8"/>
    <sheet name="Sweden" sheetId="6" r:id="rId9"/>
    <sheet name="Norway" sheetId="13" r:id="rId10"/>
    <sheet name="UK" sheetId="14" r:id="rId11"/>
    <sheet name="counties" sheetId="10" r:id="rId12"/>
    <sheet name="hind" sheetId="9" r:id="rId1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S51" i="14" l="1"/>
  <c r="AR51" i="14"/>
  <c r="AQ51" i="14"/>
  <c r="AP51" i="14"/>
  <c r="AO51" i="14"/>
  <c r="AN51" i="14"/>
  <c r="AM51" i="14"/>
  <c r="AL51" i="14"/>
  <c r="AK51" i="14"/>
  <c r="AJ51" i="14"/>
  <c r="AI51" i="14"/>
  <c r="AH51" i="14"/>
  <c r="AG51" i="14"/>
  <c r="AF51" i="14"/>
  <c r="AE51" i="14"/>
  <c r="AD51" i="14"/>
  <c r="AC51" i="14"/>
  <c r="AB51" i="14"/>
  <c r="AA51" i="14"/>
  <c r="Z51" i="14"/>
  <c r="Y51" i="14"/>
  <c r="X51" i="14"/>
  <c r="AS50" i="14"/>
  <c r="AR50" i="14"/>
  <c r="AQ50" i="14"/>
  <c r="AP50" i="14"/>
  <c r="AO50" i="14"/>
  <c r="AN50" i="14"/>
  <c r="AM50" i="14"/>
  <c r="AL50" i="14"/>
  <c r="AK50" i="14"/>
  <c r="AJ50" i="14"/>
  <c r="AI50" i="14"/>
  <c r="AH50" i="14"/>
  <c r="AG50" i="14"/>
  <c r="AF50" i="14"/>
  <c r="AE50" i="14"/>
  <c r="AD50" i="14"/>
  <c r="AC50" i="14"/>
  <c r="AB50" i="14"/>
  <c r="AA50" i="14"/>
  <c r="Z50" i="14"/>
  <c r="Y50" i="14"/>
  <c r="X50" i="14"/>
  <c r="AS49" i="14"/>
  <c r="AR49" i="14"/>
  <c r="AQ49" i="14"/>
  <c r="AP49" i="14"/>
  <c r="AO49" i="14"/>
  <c r="AN49" i="14"/>
  <c r="AM49" i="14"/>
  <c r="AL49" i="14"/>
  <c r="AK49" i="14"/>
  <c r="AJ49" i="14"/>
  <c r="AI49" i="14"/>
  <c r="AH49" i="14"/>
  <c r="AG49" i="14"/>
  <c r="AF49" i="14"/>
  <c r="AE49" i="14"/>
  <c r="AD49" i="14"/>
  <c r="AC49" i="14"/>
  <c r="AB49" i="14"/>
  <c r="AA49" i="14"/>
  <c r="Z49" i="14"/>
  <c r="Y49" i="14"/>
  <c r="X49" i="14"/>
  <c r="AS48" i="14"/>
  <c r="AR48" i="14"/>
  <c r="AQ48" i="14"/>
  <c r="AP48" i="14"/>
  <c r="AO48" i="14"/>
  <c r="AN48" i="14"/>
  <c r="AM48" i="14"/>
  <c r="AL48" i="14"/>
  <c r="AK48" i="14"/>
  <c r="AJ48" i="14"/>
  <c r="AI48" i="14"/>
  <c r="AH48" i="14"/>
  <c r="AG48" i="14"/>
  <c r="AF48" i="14"/>
  <c r="AE48" i="14"/>
  <c r="AD48" i="14"/>
  <c r="AC48" i="14"/>
  <c r="AB48" i="14"/>
  <c r="AA48" i="14"/>
  <c r="Z48" i="14"/>
  <c r="Y48" i="14"/>
  <c r="X48" i="14"/>
  <c r="AS47" i="14"/>
  <c r="AR47" i="14"/>
  <c r="AQ47" i="14"/>
  <c r="AP47" i="14"/>
  <c r="AO47" i="14"/>
  <c r="AN47" i="14"/>
  <c r="AM47" i="14"/>
  <c r="AL47" i="14"/>
  <c r="AK47" i="14"/>
  <c r="AJ47" i="14"/>
  <c r="AI47" i="14"/>
  <c r="AH47" i="14"/>
  <c r="AG47" i="14"/>
  <c r="AF47" i="14"/>
  <c r="AE47" i="14"/>
  <c r="AD47" i="14"/>
  <c r="AC47" i="14"/>
  <c r="AB47" i="14"/>
  <c r="AA47" i="14"/>
  <c r="Z47" i="14"/>
  <c r="Y47" i="14"/>
  <c r="X47" i="14"/>
  <c r="AS46" i="14"/>
  <c r="AR46" i="14"/>
  <c r="AQ46" i="14"/>
  <c r="AP46" i="14"/>
  <c r="AO46" i="14"/>
  <c r="AN46" i="14"/>
  <c r="AM46" i="14"/>
  <c r="AL46" i="14"/>
  <c r="AK46" i="14"/>
  <c r="AJ46" i="14"/>
  <c r="AI46" i="14"/>
  <c r="AH46" i="14"/>
  <c r="AG46" i="14"/>
  <c r="AF46" i="14"/>
  <c r="AE46" i="14"/>
  <c r="AD46" i="14"/>
  <c r="AC46" i="14"/>
  <c r="AB46" i="14"/>
  <c r="AA46" i="14"/>
  <c r="Z46" i="14"/>
  <c r="Y46" i="14"/>
  <c r="X46" i="14"/>
  <c r="AS45" i="14"/>
  <c r="AR45" i="14"/>
  <c r="AQ45" i="14"/>
  <c r="AP45" i="14"/>
  <c r="AO45" i="14"/>
  <c r="AN45" i="14"/>
  <c r="AM45" i="14"/>
  <c r="AL45" i="14"/>
  <c r="AK45" i="14"/>
  <c r="AJ45" i="14"/>
  <c r="AI45" i="14"/>
  <c r="AH45" i="14"/>
  <c r="AG45" i="14"/>
  <c r="AF45" i="14"/>
  <c r="AE45" i="14"/>
  <c r="AD45" i="14"/>
  <c r="AC45" i="14"/>
  <c r="AB45" i="14"/>
  <c r="AA45" i="14"/>
  <c r="Z45" i="14"/>
  <c r="Y45" i="14"/>
  <c r="X45" i="14"/>
  <c r="AS44" i="14"/>
  <c r="AR44" i="14"/>
  <c r="AQ44" i="14"/>
  <c r="AP44" i="14"/>
  <c r="AO44" i="14"/>
  <c r="AN44" i="14"/>
  <c r="AM44" i="14"/>
  <c r="AL44" i="14"/>
  <c r="AK44" i="14"/>
  <c r="AJ44" i="14"/>
  <c r="AI44" i="14"/>
  <c r="AH44" i="14"/>
  <c r="AG44" i="14"/>
  <c r="AF44" i="14"/>
  <c r="AE44" i="14"/>
  <c r="AD44" i="14"/>
  <c r="AC44" i="14"/>
  <c r="AB44" i="14"/>
  <c r="AA44" i="14"/>
  <c r="Z44" i="14"/>
  <c r="Y44" i="14"/>
  <c r="X44" i="14"/>
  <c r="AS43" i="14"/>
  <c r="AR43" i="14"/>
  <c r="AQ43" i="14"/>
  <c r="AP43" i="14"/>
  <c r="AO43" i="14"/>
  <c r="AN43" i="14"/>
  <c r="AM43" i="14"/>
  <c r="AL43" i="14"/>
  <c r="AK43" i="14"/>
  <c r="AJ43" i="14"/>
  <c r="AI43" i="14"/>
  <c r="AH43" i="14"/>
  <c r="AG43" i="14"/>
  <c r="AF43" i="14"/>
  <c r="AE43" i="14"/>
  <c r="AD43" i="14"/>
  <c r="AC43" i="14"/>
  <c r="AB43" i="14"/>
  <c r="AA43" i="14"/>
  <c r="Z43" i="14"/>
  <c r="Y43" i="14"/>
  <c r="X43" i="14"/>
  <c r="AS42" i="14"/>
  <c r="AR42" i="14"/>
  <c r="AQ42" i="14"/>
  <c r="AP42" i="14"/>
  <c r="AO42" i="14"/>
  <c r="AN42" i="14"/>
  <c r="AM42" i="14"/>
  <c r="AL42" i="14"/>
  <c r="AK42" i="14"/>
  <c r="AJ42" i="14"/>
  <c r="AI42" i="14"/>
  <c r="AH42" i="14"/>
  <c r="AG42" i="14"/>
  <c r="AF42" i="14"/>
  <c r="AE42" i="14"/>
  <c r="AD42" i="14"/>
  <c r="AC42" i="14"/>
  <c r="AB42" i="14"/>
  <c r="AA42" i="14"/>
  <c r="Z42" i="14"/>
  <c r="Y42" i="14"/>
  <c r="X42" i="14"/>
  <c r="AS41" i="14"/>
  <c r="AR41" i="14"/>
  <c r="AQ41" i="14"/>
  <c r="AP41" i="14"/>
  <c r="AO41" i="14"/>
  <c r="AN41" i="14"/>
  <c r="AM41" i="14"/>
  <c r="AL41" i="14"/>
  <c r="AK41" i="14"/>
  <c r="AJ41" i="14"/>
  <c r="AI41" i="14"/>
  <c r="AH41" i="14"/>
  <c r="AG41" i="14"/>
  <c r="AF41" i="14"/>
  <c r="AE41" i="14"/>
  <c r="AD41" i="14"/>
  <c r="AC41" i="14"/>
  <c r="AB41" i="14"/>
  <c r="AA41" i="14"/>
  <c r="Z41" i="14"/>
  <c r="Y41" i="14"/>
  <c r="X41" i="14"/>
  <c r="AS40" i="14"/>
  <c r="AR40" i="14"/>
  <c r="AQ40" i="14"/>
  <c r="AP40" i="14"/>
  <c r="AO40" i="14"/>
  <c r="AN40" i="14"/>
  <c r="AM40" i="14"/>
  <c r="AL40" i="14"/>
  <c r="AK40" i="14"/>
  <c r="AJ40" i="14"/>
  <c r="AI40" i="14"/>
  <c r="AH40" i="14"/>
  <c r="AG40" i="14"/>
  <c r="AF40" i="14"/>
  <c r="AE40" i="14"/>
  <c r="AD40" i="14"/>
  <c r="AC40" i="14"/>
  <c r="AB40" i="14"/>
  <c r="AA40" i="14"/>
  <c r="Z40" i="14"/>
  <c r="Y40" i="14"/>
  <c r="X40" i="14"/>
  <c r="AS39" i="14"/>
  <c r="AR39" i="14"/>
  <c r="AQ39" i="14"/>
  <c r="AP39" i="14"/>
  <c r="AO39" i="14"/>
  <c r="AN39" i="14"/>
  <c r="AM39" i="14"/>
  <c r="AL39" i="14"/>
  <c r="AK39" i="14"/>
  <c r="AJ39" i="14"/>
  <c r="AI39" i="14"/>
  <c r="AH39" i="14"/>
  <c r="AG39" i="14"/>
  <c r="AF39" i="14"/>
  <c r="AE39" i="14"/>
  <c r="AD39" i="14"/>
  <c r="AC39" i="14"/>
  <c r="AB39" i="14"/>
  <c r="AA39" i="14"/>
  <c r="Z39" i="14"/>
  <c r="Y39" i="14"/>
  <c r="X39" i="14"/>
  <c r="AS38" i="14"/>
  <c r="AR38" i="14"/>
  <c r="AQ38" i="14"/>
  <c r="AP38" i="14"/>
  <c r="AO38" i="14"/>
  <c r="AN38" i="14"/>
  <c r="AM38" i="14"/>
  <c r="AL38" i="14"/>
  <c r="AK38" i="14"/>
  <c r="AJ38" i="14"/>
  <c r="AI38" i="14"/>
  <c r="AH38" i="14"/>
  <c r="AG38" i="14"/>
  <c r="AF38" i="14"/>
  <c r="AE38" i="14"/>
  <c r="AD38" i="14"/>
  <c r="AC38" i="14"/>
  <c r="AB38" i="14"/>
  <c r="AA38" i="14"/>
  <c r="Z38" i="14"/>
  <c r="Y38" i="14"/>
  <c r="X38" i="14"/>
  <c r="AS37" i="14"/>
  <c r="AR37" i="14"/>
  <c r="AQ37" i="14"/>
  <c r="AP37" i="14"/>
  <c r="AO37" i="14"/>
  <c r="AN37" i="14"/>
  <c r="AM37" i="14"/>
  <c r="AL37" i="14"/>
  <c r="AK37" i="14"/>
  <c r="AJ37" i="14"/>
  <c r="AI37" i="14"/>
  <c r="AH37" i="14"/>
  <c r="AG37" i="14"/>
  <c r="AF37" i="14"/>
  <c r="AE37" i="14"/>
  <c r="AD37" i="14"/>
  <c r="AC37" i="14"/>
  <c r="AB37" i="14"/>
  <c r="AA37" i="14"/>
  <c r="Z37" i="14"/>
  <c r="Y37" i="14"/>
  <c r="X37" i="14"/>
  <c r="AS36" i="14"/>
  <c r="AR36" i="14"/>
  <c r="AQ36" i="14"/>
  <c r="AP36" i="14"/>
  <c r="AO36" i="14"/>
  <c r="AN36" i="14"/>
  <c r="AM36" i="14"/>
  <c r="AL36" i="14"/>
  <c r="AK36" i="14"/>
  <c r="AJ36" i="14"/>
  <c r="AI36" i="14"/>
  <c r="AH36" i="14"/>
  <c r="AG36" i="14"/>
  <c r="AF36" i="14"/>
  <c r="AE36" i="14"/>
  <c r="AD36" i="14"/>
  <c r="AC36" i="14"/>
  <c r="AB36" i="14"/>
  <c r="AA36" i="14"/>
  <c r="Z36" i="14"/>
  <c r="Y36" i="14"/>
  <c r="X36" i="14"/>
  <c r="AS35" i="14"/>
  <c r="AR35" i="14"/>
  <c r="AQ35" i="14"/>
  <c r="AP35" i="14"/>
  <c r="AO35" i="14"/>
  <c r="AN35" i="14"/>
  <c r="AM35" i="14"/>
  <c r="AL35" i="14"/>
  <c r="AK35" i="14"/>
  <c r="AJ35" i="14"/>
  <c r="AI35" i="14"/>
  <c r="AH35" i="14"/>
  <c r="AG35" i="14"/>
  <c r="AF35" i="14"/>
  <c r="AE35" i="14"/>
  <c r="AD35" i="14"/>
  <c r="AC35" i="14"/>
  <c r="AB35" i="14"/>
  <c r="AA35" i="14"/>
  <c r="Z35" i="14"/>
  <c r="Y35" i="14"/>
  <c r="X35" i="14"/>
  <c r="AS34" i="14"/>
  <c r="AR34" i="14"/>
  <c r="AQ34" i="14"/>
  <c r="AP34" i="14"/>
  <c r="AO34" i="14"/>
  <c r="AN34" i="14"/>
  <c r="AM34" i="14"/>
  <c r="AL34" i="14"/>
  <c r="AK34" i="14"/>
  <c r="AJ34" i="14"/>
  <c r="AI34" i="14"/>
  <c r="AH34" i="14"/>
  <c r="AG34" i="14"/>
  <c r="AF34" i="14"/>
  <c r="AE34" i="14"/>
  <c r="AD34" i="14"/>
  <c r="AC34" i="14"/>
  <c r="AB34" i="14"/>
  <c r="AA34" i="14"/>
  <c r="Z34" i="14"/>
  <c r="Y34" i="14"/>
  <c r="X34" i="14"/>
  <c r="AS33" i="14"/>
  <c r="AR33" i="14"/>
  <c r="AQ33" i="14"/>
  <c r="AP33" i="14"/>
  <c r="AO33" i="14"/>
  <c r="AN33" i="14"/>
  <c r="AM33" i="14"/>
  <c r="AL33" i="14"/>
  <c r="AK33" i="14"/>
  <c r="AJ33" i="14"/>
  <c r="AI33" i="14"/>
  <c r="AH33" i="14"/>
  <c r="AG33" i="14"/>
  <c r="AF33" i="14"/>
  <c r="AE33" i="14"/>
  <c r="AD33" i="14"/>
  <c r="AC33" i="14"/>
  <c r="AB33" i="14"/>
  <c r="AA33" i="14"/>
  <c r="Z33" i="14"/>
  <c r="Y33" i="14"/>
  <c r="X33" i="14"/>
  <c r="AS32" i="14"/>
  <c r="AR32" i="14"/>
  <c r="AQ32" i="14"/>
  <c r="AP32" i="14"/>
  <c r="AO32" i="14"/>
  <c r="AN32" i="14"/>
  <c r="AM32" i="14"/>
  <c r="AL32" i="14"/>
  <c r="AK32" i="14"/>
  <c r="AJ32" i="14"/>
  <c r="AI32" i="14"/>
  <c r="AH32" i="14"/>
  <c r="AG32" i="14"/>
  <c r="AF32" i="14"/>
  <c r="AE32" i="14"/>
  <c r="AD32" i="14"/>
  <c r="AC32" i="14"/>
  <c r="AB32" i="14"/>
  <c r="AA32" i="14"/>
  <c r="Z32" i="14"/>
  <c r="Y32" i="14"/>
  <c r="X32" i="14"/>
  <c r="AS31" i="14"/>
  <c r="AR31" i="14"/>
  <c r="AQ31" i="14"/>
  <c r="AP31" i="14"/>
  <c r="AO31" i="14"/>
  <c r="AN31" i="14"/>
  <c r="AM31" i="14"/>
  <c r="AL31" i="14"/>
  <c r="AK31" i="14"/>
  <c r="AJ31" i="14"/>
  <c r="AI31" i="14"/>
  <c r="AH31" i="14"/>
  <c r="AG31" i="14"/>
  <c r="AF31" i="14"/>
  <c r="AE31" i="14"/>
  <c r="AD31" i="14"/>
  <c r="AC31" i="14"/>
  <c r="AB31" i="14"/>
  <c r="AA31" i="14"/>
  <c r="Z31" i="14"/>
  <c r="Y31" i="14"/>
  <c r="X31" i="14"/>
  <c r="AS51" i="13"/>
  <c r="AR51" i="13"/>
  <c r="AQ51" i="13"/>
  <c r="AP51" i="13"/>
  <c r="AO51" i="13"/>
  <c r="AN51" i="13"/>
  <c r="AM51" i="13"/>
  <c r="AL51" i="13"/>
  <c r="AK51" i="13"/>
  <c r="AJ51" i="13"/>
  <c r="AI51" i="13"/>
  <c r="AH51" i="13"/>
  <c r="AG51" i="13"/>
  <c r="AF51" i="13"/>
  <c r="AE51" i="13"/>
  <c r="AD51" i="13"/>
  <c r="AC51" i="13"/>
  <c r="AB51" i="13"/>
  <c r="AA51" i="13"/>
  <c r="Z51" i="13"/>
  <c r="Y51" i="13"/>
  <c r="X51" i="13"/>
  <c r="AS50" i="13"/>
  <c r="AR50" i="13"/>
  <c r="AQ50" i="13"/>
  <c r="AP50" i="13"/>
  <c r="AO50" i="13"/>
  <c r="AN50" i="13"/>
  <c r="AM50" i="13"/>
  <c r="AL50" i="13"/>
  <c r="AK50" i="13"/>
  <c r="AJ50" i="13"/>
  <c r="AI50" i="13"/>
  <c r="AH50" i="13"/>
  <c r="AG50" i="13"/>
  <c r="AF50" i="13"/>
  <c r="AE50" i="13"/>
  <c r="AD50" i="13"/>
  <c r="AC50" i="13"/>
  <c r="AB50" i="13"/>
  <c r="AA50" i="13"/>
  <c r="Z50" i="13"/>
  <c r="Y50" i="13"/>
  <c r="X50" i="13"/>
  <c r="AS49" i="13"/>
  <c r="AR49" i="13"/>
  <c r="AQ49" i="13"/>
  <c r="AP49" i="13"/>
  <c r="AO49" i="13"/>
  <c r="AN49" i="13"/>
  <c r="AM49" i="13"/>
  <c r="AL49" i="13"/>
  <c r="AK49" i="13"/>
  <c r="AJ49" i="13"/>
  <c r="AI49" i="13"/>
  <c r="AH49" i="13"/>
  <c r="AG49" i="13"/>
  <c r="AF49" i="13"/>
  <c r="AE49" i="13"/>
  <c r="AD49" i="13"/>
  <c r="AC49" i="13"/>
  <c r="AB49" i="13"/>
  <c r="AA49" i="13"/>
  <c r="Z49" i="13"/>
  <c r="Y49" i="13"/>
  <c r="X49" i="13"/>
  <c r="AS48" i="13"/>
  <c r="AR48" i="13"/>
  <c r="AQ48" i="13"/>
  <c r="AP48" i="13"/>
  <c r="AO48" i="13"/>
  <c r="AN48" i="13"/>
  <c r="AM48" i="13"/>
  <c r="AL48" i="13"/>
  <c r="AK48" i="13"/>
  <c r="AJ48" i="13"/>
  <c r="AI48" i="13"/>
  <c r="AH48" i="13"/>
  <c r="AG48" i="13"/>
  <c r="AF48" i="13"/>
  <c r="AE48" i="13"/>
  <c r="AD48" i="13"/>
  <c r="AC48" i="13"/>
  <c r="AB48" i="13"/>
  <c r="AA48" i="13"/>
  <c r="Z48" i="13"/>
  <c r="Y48" i="13"/>
  <c r="X48" i="13"/>
  <c r="AS47" i="13"/>
  <c r="AR47" i="13"/>
  <c r="AQ47" i="13"/>
  <c r="AP47" i="13"/>
  <c r="AO47" i="13"/>
  <c r="AN47" i="13"/>
  <c r="AM47" i="13"/>
  <c r="AL47" i="13"/>
  <c r="AK47" i="13"/>
  <c r="AJ47" i="13"/>
  <c r="AI47" i="13"/>
  <c r="AH47" i="13"/>
  <c r="AG47" i="13"/>
  <c r="AF47" i="13"/>
  <c r="AE47" i="13"/>
  <c r="AD47" i="13"/>
  <c r="AC47" i="13"/>
  <c r="AB47" i="13"/>
  <c r="AA47" i="13"/>
  <c r="Z47" i="13"/>
  <c r="Y47" i="13"/>
  <c r="X47" i="13"/>
  <c r="AS46" i="13"/>
  <c r="AR46" i="13"/>
  <c r="AQ46" i="13"/>
  <c r="AP46" i="13"/>
  <c r="AO46" i="13"/>
  <c r="AN46" i="13"/>
  <c r="AM46" i="13"/>
  <c r="AL46" i="13"/>
  <c r="AK46" i="13"/>
  <c r="AJ46" i="13"/>
  <c r="AI46" i="13"/>
  <c r="AH46" i="13"/>
  <c r="AG46" i="13"/>
  <c r="AF46" i="13"/>
  <c r="AE46" i="13"/>
  <c r="AD46" i="13"/>
  <c r="AC46" i="13"/>
  <c r="AB46" i="13"/>
  <c r="AA46" i="13"/>
  <c r="Z46" i="13"/>
  <c r="Y46" i="13"/>
  <c r="X46" i="13"/>
  <c r="AS45" i="13"/>
  <c r="AR45" i="13"/>
  <c r="AQ45" i="13"/>
  <c r="AP45" i="13"/>
  <c r="AO45" i="13"/>
  <c r="AN45" i="13"/>
  <c r="AM45" i="13"/>
  <c r="AL45" i="13"/>
  <c r="AK45" i="13"/>
  <c r="AJ45" i="13"/>
  <c r="AI45" i="13"/>
  <c r="AH45" i="13"/>
  <c r="AG45" i="13"/>
  <c r="AF45" i="13"/>
  <c r="AE45" i="13"/>
  <c r="AD45" i="13"/>
  <c r="AC45" i="13"/>
  <c r="AB45" i="13"/>
  <c r="AA45" i="13"/>
  <c r="Z45" i="13"/>
  <c r="Y45" i="13"/>
  <c r="X45" i="13"/>
  <c r="AS44" i="13"/>
  <c r="AR44" i="13"/>
  <c r="AQ44" i="13"/>
  <c r="AP44" i="13"/>
  <c r="AO44" i="13"/>
  <c r="AN44" i="13"/>
  <c r="AM44" i="13"/>
  <c r="AL44" i="13"/>
  <c r="AK44" i="13"/>
  <c r="AJ44" i="13"/>
  <c r="AI44" i="13"/>
  <c r="AH44" i="13"/>
  <c r="AG44" i="13"/>
  <c r="AF44" i="13"/>
  <c r="AE44" i="13"/>
  <c r="AD44" i="13"/>
  <c r="AC44" i="13"/>
  <c r="AB44" i="13"/>
  <c r="AA44" i="13"/>
  <c r="Z44" i="13"/>
  <c r="Y44" i="13"/>
  <c r="X44" i="13"/>
  <c r="AS43" i="13"/>
  <c r="AR43" i="13"/>
  <c r="AQ43" i="13"/>
  <c r="AP43" i="13"/>
  <c r="AO43" i="13"/>
  <c r="AN43" i="13"/>
  <c r="AM43" i="13"/>
  <c r="AL43" i="13"/>
  <c r="AK43" i="13"/>
  <c r="AJ43" i="13"/>
  <c r="AI43" i="13"/>
  <c r="AH43" i="13"/>
  <c r="AG43" i="13"/>
  <c r="AF43" i="13"/>
  <c r="AE43" i="13"/>
  <c r="AD43" i="13"/>
  <c r="AC43" i="13"/>
  <c r="AB43" i="13"/>
  <c r="AA43" i="13"/>
  <c r="Z43" i="13"/>
  <c r="Y43" i="13"/>
  <c r="X43" i="13"/>
  <c r="AS42" i="13"/>
  <c r="AR42" i="13"/>
  <c r="AQ42" i="13"/>
  <c r="AP42" i="13"/>
  <c r="AO42" i="13"/>
  <c r="AN42" i="13"/>
  <c r="AM42" i="13"/>
  <c r="AL42" i="13"/>
  <c r="AK42" i="13"/>
  <c r="AJ42" i="13"/>
  <c r="AI42" i="13"/>
  <c r="AH42" i="13"/>
  <c r="AG42" i="13"/>
  <c r="AF42" i="13"/>
  <c r="AE42" i="13"/>
  <c r="AD42" i="13"/>
  <c r="AC42" i="13"/>
  <c r="AB42" i="13"/>
  <c r="AA42" i="13"/>
  <c r="Z42" i="13"/>
  <c r="Y42" i="13"/>
  <c r="X42" i="13"/>
  <c r="AS41" i="13"/>
  <c r="AR41" i="13"/>
  <c r="AQ41" i="13"/>
  <c r="AP41" i="13"/>
  <c r="AO41" i="13"/>
  <c r="AN41" i="13"/>
  <c r="AM41" i="13"/>
  <c r="AL41" i="13"/>
  <c r="AK41" i="13"/>
  <c r="AJ41" i="13"/>
  <c r="AI41" i="13"/>
  <c r="AH41" i="13"/>
  <c r="AG41" i="13"/>
  <c r="AF41" i="13"/>
  <c r="AE41" i="13"/>
  <c r="AD41" i="13"/>
  <c r="AC41" i="13"/>
  <c r="AB41" i="13"/>
  <c r="AA41" i="13"/>
  <c r="Z41" i="13"/>
  <c r="Y41" i="13"/>
  <c r="X41" i="13"/>
  <c r="AS40" i="13"/>
  <c r="AR40" i="13"/>
  <c r="AQ40" i="13"/>
  <c r="AP40" i="13"/>
  <c r="AO40" i="13"/>
  <c r="AN40" i="13"/>
  <c r="AM40" i="13"/>
  <c r="AL40" i="13"/>
  <c r="AK40" i="13"/>
  <c r="AJ40" i="13"/>
  <c r="AI40" i="13"/>
  <c r="AH40" i="13"/>
  <c r="AG40" i="13"/>
  <c r="AF40" i="13"/>
  <c r="AE40" i="13"/>
  <c r="AD40" i="13"/>
  <c r="AC40" i="13"/>
  <c r="AB40" i="13"/>
  <c r="AA40" i="13"/>
  <c r="Z40" i="13"/>
  <c r="Y40" i="13"/>
  <c r="X40" i="13"/>
  <c r="AS39" i="13"/>
  <c r="AR39" i="13"/>
  <c r="AQ39" i="13"/>
  <c r="AP39" i="13"/>
  <c r="AO39" i="13"/>
  <c r="AN39" i="13"/>
  <c r="AM39" i="13"/>
  <c r="AL39" i="13"/>
  <c r="AK39" i="13"/>
  <c r="AJ39" i="13"/>
  <c r="AI39" i="13"/>
  <c r="AH39" i="13"/>
  <c r="AG39" i="13"/>
  <c r="AF39" i="13"/>
  <c r="AE39" i="13"/>
  <c r="AD39" i="13"/>
  <c r="AC39" i="13"/>
  <c r="AB39" i="13"/>
  <c r="AA39" i="13"/>
  <c r="Z39" i="13"/>
  <c r="Y39" i="13"/>
  <c r="X39" i="13"/>
  <c r="AS38" i="13"/>
  <c r="AR38" i="13"/>
  <c r="AQ38" i="13"/>
  <c r="AP38" i="13"/>
  <c r="AO38" i="13"/>
  <c r="AN38" i="13"/>
  <c r="AM38" i="13"/>
  <c r="AL38" i="13"/>
  <c r="AK38" i="13"/>
  <c r="AJ38" i="13"/>
  <c r="AI38" i="13"/>
  <c r="AH38" i="13"/>
  <c r="AG38" i="13"/>
  <c r="AF38" i="13"/>
  <c r="AE38" i="13"/>
  <c r="AD38" i="13"/>
  <c r="AC38" i="13"/>
  <c r="AB38" i="13"/>
  <c r="AA38" i="13"/>
  <c r="Z38" i="13"/>
  <c r="Y38" i="13"/>
  <c r="X38" i="13"/>
  <c r="AS37" i="13"/>
  <c r="AR37" i="13"/>
  <c r="AQ37" i="13"/>
  <c r="AP37" i="13"/>
  <c r="AO37" i="13"/>
  <c r="AN37" i="13"/>
  <c r="AM37" i="13"/>
  <c r="AL37" i="13"/>
  <c r="AK37" i="13"/>
  <c r="AJ37" i="13"/>
  <c r="AI37" i="13"/>
  <c r="AH37" i="13"/>
  <c r="AG37" i="13"/>
  <c r="AF37" i="13"/>
  <c r="AE37" i="13"/>
  <c r="AD37" i="13"/>
  <c r="AC37" i="13"/>
  <c r="AB37" i="13"/>
  <c r="AA37" i="13"/>
  <c r="Z37" i="13"/>
  <c r="Y37" i="13"/>
  <c r="X37" i="13"/>
  <c r="AS36" i="13"/>
  <c r="AR36" i="13"/>
  <c r="AQ36" i="13"/>
  <c r="AP36" i="13"/>
  <c r="AO36" i="13"/>
  <c r="AN36" i="13"/>
  <c r="AM36" i="13"/>
  <c r="AL36" i="13"/>
  <c r="AK36" i="13"/>
  <c r="AJ36" i="13"/>
  <c r="AI36" i="13"/>
  <c r="AH36" i="13"/>
  <c r="AG36" i="13"/>
  <c r="AF36" i="13"/>
  <c r="AE36" i="13"/>
  <c r="AD36" i="13"/>
  <c r="AC36" i="13"/>
  <c r="AB36" i="13"/>
  <c r="AA36" i="13"/>
  <c r="Z36" i="13"/>
  <c r="Y36" i="13"/>
  <c r="X36" i="13"/>
  <c r="AS35" i="13"/>
  <c r="AR35" i="13"/>
  <c r="AQ35" i="13"/>
  <c r="AP35" i="13"/>
  <c r="AO35" i="13"/>
  <c r="AN35" i="13"/>
  <c r="AM35" i="13"/>
  <c r="AL35" i="13"/>
  <c r="AK35" i="13"/>
  <c r="AJ35" i="13"/>
  <c r="AI35" i="13"/>
  <c r="AH35" i="13"/>
  <c r="AG35" i="13"/>
  <c r="AF35" i="13"/>
  <c r="AE35" i="13"/>
  <c r="AD35" i="13"/>
  <c r="AC35" i="13"/>
  <c r="AB35" i="13"/>
  <c r="AA35" i="13"/>
  <c r="Z35" i="13"/>
  <c r="Y35" i="13"/>
  <c r="X35" i="13"/>
  <c r="AS34" i="13"/>
  <c r="AR34" i="13"/>
  <c r="AQ34" i="13"/>
  <c r="AP34" i="13"/>
  <c r="AO34" i="13"/>
  <c r="AN34" i="13"/>
  <c r="AM34" i="13"/>
  <c r="AL34" i="13"/>
  <c r="AK34" i="13"/>
  <c r="AJ34" i="13"/>
  <c r="AI34" i="13"/>
  <c r="AH34" i="13"/>
  <c r="AG34" i="13"/>
  <c r="AF34" i="13"/>
  <c r="AE34" i="13"/>
  <c r="AD34" i="13"/>
  <c r="AC34" i="13"/>
  <c r="AB34" i="13"/>
  <c r="AA34" i="13"/>
  <c r="Z34" i="13"/>
  <c r="Y34" i="13"/>
  <c r="X34" i="13"/>
  <c r="AS33" i="13"/>
  <c r="AR33" i="13"/>
  <c r="AQ33" i="13"/>
  <c r="AP33" i="13"/>
  <c r="AO33" i="13"/>
  <c r="AN33" i="13"/>
  <c r="AM33" i="13"/>
  <c r="AL33" i="13"/>
  <c r="AK33" i="13"/>
  <c r="AJ33" i="13"/>
  <c r="AI33" i="13"/>
  <c r="AH33" i="13"/>
  <c r="AG33" i="13"/>
  <c r="AF33" i="13"/>
  <c r="AE33" i="13"/>
  <c r="AD33" i="13"/>
  <c r="AC33" i="13"/>
  <c r="AB33" i="13"/>
  <c r="AA33" i="13"/>
  <c r="Z33" i="13"/>
  <c r="Y33" i="13"/>
  <c r="X33" i="13"/>
  <c r="AS32" i="13"/>
  <c r="AR32" i="13"/>
  <c r="AQ32" i="13"/>
  <c r="AP32" i="13"/>
  <c r="AO32" i="13"/>
  <c r="AN32" i="13"/>
  <c r="AM32" i="13"/>
  <c r="AL32" i="13"/>
  <c r="AK32" i="13"/>
  <c r="AJ32" i="13"/>
  <c r="AI32" i="13"/>
  <c r="AH32" i="13"/>
  <c r="AG32" i="13"/>
  <c r="AF32" i="13"/>
  <c r="AE32" i="13"/>
  <c r="AD32" i="13"/>
  <c r="AC32" i="13"/>
  <c r="AB32" i="13"/>
  <c r="AA32" i="13"/>
  <c r="Z32" i="13"/>
  <c r="Y32" i="13"/>
  <c r="X32" i="13"/>
  <c r="AS31" i="13"/>
  <c r="AR31" i="13"/>
  <c r="AQ31" i="13"/>
  <c r="AP31" i="13"/>
  <c r="AO31" i="13"/>
  <c r="AN31" i="13"/>
  <c r="AM31" i="13"/>
  <c r="AL31" i="13"/>
  <c r="AK31" i="13"/>
  <c r="AJ31" i="13"/>
  <c r="AI31" i="13"/>
  <c r="AH31" i="13"/>
  <c r="AG31" i="13"/>
  <c r="AF31" i="13"/>
  <c r="AE31" i="13"/>
  <c r="AD31" i="13"/>
  <c r="AC31" i="13"/>
  <c r="AB31" i="13"/>
  <c r="AA31" i="13"/>
  <c r="Z31" i="13"/>
  <c r="Y31" i="13"/>
  <c r="X31" i="13"/>
  <c r="U25" i="14"/>
  <c r="T25" i="14"/>
  <c r="S25" i="14"/>
  <c r="R25" i="14"/>
  <c r="Q25" i="14"/>
  <c r="P25" i="14"/>
  <c r="U24" i="14"/>
  <c r="T24" i="14"/>
  <c r="S24" i="14"/>
  <c r="R24" i="14"/>
  <c r="Q24" i="14"/>
  <c r="P24" i="14"/>
  <c r="U23" i="14"/>
  <c r="T23" i="14"/>
  <c r="S23" i="14"/>
  <c r="R23" i="14"/>
  <c r="Q23" i="14"/>
  <c r="P23" i="14"/>
  <c r="U22" i="14"/>
  <c r="T22" i="14"/>
  <c r="S22" i="14"/>
  <c r="R22" i="14"/>
  <c r="Q22" i="14"/>
  <c r="P22" i="14"/>
  <c r="U21" i="14"/>
  <c r="T21" i="14"/>
  <c r="S21" i="14"/>
  <c r="R21" i="14"/>
  <c r="Q21" i="14"/>
  <c r="P21" i="14"/>
  <c r="U20" i="14"/>
  <c r="T20" i="14"/>
  <c r="S20" i="14"/>
  <c r="R20" i="14"/>
  <c r="Q20" i="14"/>
  <c r="P20" i="14"/>
  <c r="U19" i="14"/>
  <c r="T19" i="14"/>
  <c r="S19" i="14"/>
  <c r="R19" i="14"/>
  <c r="Q19" i="14"/>
  <c r="P19" i="14"/>
  <c r="U18" i="14"/>
  <c r="T18" i="14"/>
  <c r="S18" i="14"/>
  <c r="R18" i="14"/>
  <c r="Q18" i="14"/>
  <c r="P18" i="14"/>
  <c r="U17" i="14"/>
  <c r="T17" i="14"/>
  <c r="S17" i="14"/>
  <c r="R17" i="14"/>
  <c r="Q17" i="14"/>
  <c r="P17" i="14"/>
  <c r="U16" i="14"/>
  <c r="T16" i="14"/>
  <c r="S16" i="14"/>
  <c r="R16" i="14"/>
  <c r="Q16" i="14"/>
  <c r="P16" i="14"/>
  <c r="U15" i="14"/>
  <c r="T15" i="14"/>
  <c r="S15" i="14"/>
  <c r="R15" i="14"/>
  <c r="Q15" i="14"/>
  <c r="P15" i="14"/>
  <c r="U14" i="14"/>
  <c r="T14" i="14"/>
  <c r="S14" i="14"/>
  <c r="R14" i="14"/>
  <c r="Q14" i="14"/>
  <c r="P14" i="14"/>
  <c r="U13" i="14"/>
  <c r="T13" i="14"/>
  <c r="S13" i="14"/>
  <c r="R13" i="14"/>
  <c r="Q13" i="14"/>
  <c r="P13" i="14"/>
  <c r="U12" i="14"/>
  <c r="T12" i="14"/>
  <c r="S12" i="14"/>
  <c r="R12" i="14"/>
  <c r="Q12" i="14"/>
  <c r="P12" i="14"/>
  <c r="U11" i="14"/>
  <c r="T11" i="14"/>
  <c r="S11" i="14"/>
  <c r="R11" i="14"/>
  <c r="Q11" i="14"/>
  <c r="P11" i="14"/>
  <c r="U10" i="14"/>
  <c r="T10" i="14"/>
  <c r="S10" i="14"/>
  <c r="R10" i="14"/>
  <c r="Q10" i="14"/>
  <c r="P10" i="14"/>
  <c r="U9" i="14"/>
  <c r="T9" i="14"/>
  <c r="S9" i="14"/>
  <c r="R9" i="14"/>
  <c r="Q9" i="14"/>
  <c r="P9" i="14"/>
  <c r="U8" i="14"/>
  <c r="T8" i="14"/>
  <c r="S8" i="14"/>
  <c r="R8" i="14"/>
  <c r="Q8" i="14"/>
  <c r="P8" i="14"/>
  <c r="U7" i="14"/>
  <c r="T7" i="14"/>
  <c r="S7" i="14"/>
  <c r="R7" i="14"/>
  <c r="Q7" i="14"/>
  <c r="P7" i="14"/>
  <c r="U6" i="14"/>
  <c r="T6" i="14"/>
  <c r="S6" i="14"/>
  <c r="R6" i="14"/>
  <c r="Q6" i="14"/>
  <c r="P6" i="14"/>
  <c r="U5" i="14"/>
  <c r="T5" i="14"/>
  <c r="S5" i="14"/>
  <c r="R5" i="14"/>
  <c r="Q5" i="14"/>
  <c r="P5" i="14"/>
  <c r="U25" i="13"/>
  <c r="T25" i="13"/>
  <c r="S25" i="13"/>
  <c r="R25" i="13"/>
  <c r="Q25" i="13"/>
  <c r="P25" i="13"/>
  <c r="U24" i="13"/>
  <c r="T24" i="13"/>
  <c r="S24" i="13"/>
  <c r="R24" i="13"/>
  <c r="Q24" i="13"/>
  <c r="P24" i="13"/>
  <c r="U23" i="13"/>
  <c r="T23" i="13"/>
  <c r="S23" i="13"/>
  <c r="R23" i="13"/>
  <c r="Q23" i="13"/>
  <c r="P23" i="13"/>
  <c r="U22" i="13"/>
  <c r="T22" i="13"/>
  <c r="S22" i="13"/>
  <c r="R22" i="13"/>
  <c r="Q22" i="13"/>
  <c r="P22" i="13"/>
  <c r="U21" i="13"/>
  <c r="T21" i="13"/>
  <c r="S21" i="13"/>
  <c r="R21" i="13"/>
  <c r="Q21" i="13"/>
  <c r="P21" i="13"/>
  <c r="U20" i="13"/>
  <c r="T20" i="13"/>
  <c r="S20" i="13"/>
  <c r="R20" i="13"/>
  <c r="Q20" i="13"/>
  <c r="P20" i="13"/>
  <c r="U19" i="13"/>
  <c r="T19" i="13"/>
  <c r="S19" i="13"/>
  <c r="R19" i="13"/>
  <c r="Q19" i="13"/>
  <c r="P19" i="13"/>
  <c r="U18" i="13"/>
  <c r="T18" i="13"/>
  <c r="S18" i="13"/>
  <c r="R18" i="13"/>
  <c r="Q18" i="13"/>
  <c r="P18" i="13"/>
  <c r="U17" i="13"/>
  <c r="T17" i="13"/>
  <c r="S17" i="13"/>
  <c r="R17" i="13"/>
  <c r="Q17" i="13"/>
  <c r="P17" i="13"/>
  <c r="U16" i="13"/>
  <c r="T16" i="13"/>
  <c r="S16" i="13"/>
  <c r="R16" i="13"/>
  <c r="Q16" i="13"/>
  <c r="P16" i="13"/>
  <c r="U15" i="13"/>
  <c r="T15" i="13"/>
  <c r="S15" i="13"/>
  <c r="R15" i="13"/>
  <c r="Q15" i="13"/>
  <c r="P15" i="13"/>
  <c r="U14" i="13"/>
  <c r="T14" i="13"/>
  <c r="S14" i="13"/>
  <c r="R14" i="13"/>
  <c r="Q14" i="13"/>
  <c r="P14" i="13"/>
  <c r="U13" i="13"/>
  <c r="T13" i="13"/>
  <c r="S13" i="13"/>
  <c r="R13" i="13"/>
  <c r="Q13" i="13"/>
  <c r="P13" i="13"/>
  <c r="U12" i="13"/>
  <c r="T12" i="13"/>
  <c r="S12" i="13"/>
  <c r="R12" i="13"/>
  <c r="Q12" i="13"/>
  <c r="P12" i="13"/>
  <c r="U11" i="13"/>
  <c r="T11" i="13"/>
  <c r="S11" i="13"/>
  <c r="R11" i="13"/>
  <c r="Q11" i="13"/>
  <c r="P11" i="13"/>
  <c r="U10" i="13"/>
  <c r="T10" i="13"/>
  <c r="S10" i="13"/>
  <c r="R10" i="13"/>
  <c r="Q10" i="13"/>
  <c r="P10" i="13"/>
  <c r="U9" i="13"/>
  <c r="T9" i="13"/>
  <c r="S9" i="13"/>
  <c r="R9" i="13"/>
  <c r="Q9" i="13"/>
  <c r="P9" i="13"/>
  <c r="U8" i="13"/>
  <c r="T8" i="13"/>
  <c r="S8" i="13"/>
  <c r="R8" i="13"/>
  <c r="Q8" i="13"/>
  <c r="P8" i="13"/>
  <c r="U7" i="13"/>
  <c r="T7" i="13"/>
  <c r="S7" i="13"/>
  <c r="R7" i="13"/>
  <c r="Q7" i="13"/>
  <c r="P7" i="13"/>
  <c r="U6" i="13"/>
  <c r="T6" i="13"/>
  <c r="S6" i="13"/>
  <c r="R6" i="13"/>
  <c r="Q6" i="13"/>
  <c r="P6" i="13"/>
  <c r="U5" i="13"/>
  <c r="T5" i="13"/>
  <c r="S5" i="13"/>
  <c r="R5" i="13"/>
  <c r="Q5" i="13"/>
  <c r="P5" i="13"/>
  <c r="AS51" i="6"/>
  <c r="AR51" i="6"/>
  <c r="AQ51" i="6"/>
  <c r="AP51" i="6"/>
  <c r="AO51" i="6"/>
  <c r="AN51" i="6"/>
  <c r="AM51" i="6"/>
  <c r="AL51" i="6"/>
  <c r="AK51" i="6"/>
  <c r="AJ51" i="6"/>
  <c r="AI51" i="6"/>
  <c r="AH51" i="6"/>
  <c r="AG51" i="6"/>
  <c r="AF51" i="6"/>
  <c r="AE51" i="6"/>
  <c r="AD51" i="6"/>
  <c r="AC51" i="6"/>
  <c r="AB51" i="6"/>
  <c r="AA51" i="6"/>
  <c r="Z51" i="6"/>
  <c r="Y51" i="6"/>
  <c r="X51" i="6"/>
  <c r="AS50" i="6"/>
  <c r="AR50" i="6"/>
  <c r="AQ50" i="6"/>
  <c r="AP50" i="6"/>
  <c r="AO50" i="6"/>
  <c r="AN50" i="6"/>
  <c r="AM50" i="6"/>
  <c r="AL50" i="6"/>
  <c r="AK50" i="6"/>
  <c r="AJ50" i="6"/>
  <c r="AI50" i="6"/>
  <c r="AH50" i="6"/>
  <c r="AG50" i="6"/>
  <c r="AF50" i="6"/>
  <c r="AE50" i="6"/>
  <c r="AD50" i="6"/>
  <c r="AC50" i="6"/>
  <c r="AB50" i="6"/>
  <c r="AA50" i="6"/>
  <c r="Z50" i="6"/>
  <c r="Y50" i="6"/>
  <c r="X50" i="6"/>
  <c r="AS49" i="6"/>
  <c r="AR49" i="6"/>
  <c r="AQ49" i="6"/>
  <c r="AP49" i="6"/>
  <c r="AO49" i="6"/>
  <c r="AN49" i="6"/>
  <c r="AM49" i="6"/>
  <c r="AL49" i="6"/>
  <c r="AK49" i="6"/>
  <c r="AJ49" i="6"/>
  <c r="AI49" i="6"/>
  <c r="AH49" i="6"/>
  <c r="AG49" i="6"/>
  <c r="AF49" i="6"/>
  <c r="AE49" i="6"/>
  <c r="AD49" i="6"/>
  <c r="AC49" i="6"/>
  <c r="AB49" i="6"/>
  <c r="AA49" i="6"/>
  <c r="Z49" i="6"/>
  <c r="Y49" i="6"/>
  <c r="X49" i="6"/>
  <c r="AS48" i="6"/>
  <c r="AR48" i="6"/>
  <c r="AQ48" i="6"/>
  <c r="AP48" i="6"/>
  <c r="AO48" i="6"/>
  <c r="AN48" i="6"/>
  <c r="AM48" i="6"/>
  <c r="AL48" i="6"/>
  <c r="AK48" i="6"/>
  <c r="AJ48" i="6"/>
  <c r="AI48" i="6"/>
  <c r="AH48" i="6"/>
  <c r="AG48" i="6"/>
  <c r="AF48" i="6"/>
  <c r="AE48" i="6"/>
  <c r="AD48" i="6"/>
  <c r="AC48" i="6"/>
  <c r="AB48" i="6"/>
  <c r="AA48" i="6"/>
  <c r="Z48" i="6"/>
  <c r="Y48" i="6"/>
  <c r="X48" i="6"/>
  <c r="AS47" i="6"/>
  <c r="AR47" i="6"/>
  <c r="AQ47" i="6"/>
  <c r="AP47" i="6"/>
  <c r="AO47" i="6"/>
  <c r="AN47" i="6"/>
  <c r="AM47" i="6"/>
  <c r="AL47" i="6"/>
  <c r="AK47" i="6"/>
  <c r="AJ47" i="6"/>
  <c r="AI47" i="6"/>
  <c r="AH47" i="6"/>
  <c r="AG47" i="6"/>
  <c r="AF47" i="6"/>
  <c r="AE47" i="6"/>
  <c r="AD47" i="6"/>
  <c r="AC47" i="6"/>
  <c r="AB47" i="6"/>
  <c r="AA47" i="6"/>
  <c r="Z47" i="6"/>
  <c r="Y47" i="6"/>
  <c r="X47" i="6"/>
  <c r="AS46" i="6"/>
  <c r="AR46" i="6"/>
  <c r="AQ46" i="6"/>
  <c r="AP46" i="6"/>
  <c r="AO46" i="6"/>
  <c r="AN46" i="6"/>
  <c r="AM46" i="6"/>
  <c r="AL46" i="6"/>
  <c r="AK46" i="6"/>
  <c r="AJ46" i="6"/>
  <c r="AI46" i="6"/>
  <c r="AH46" i="6"/>
  <c r="AG46" i="6"/>
  <c r="AF46" i="6"/>
  <c r="AE46" i="6"/>
  <c r="AD46" i="6"/>
  <c r="AC46" i="6"/>
  <c r="AB46" i="6"/>
  <c r="AA46" i="6"/>
  <c r="Z46" i="6"/>
  <c r="Y46" i="6"/>
  <c r="X46" i="6"/>
  <c r="AS45" i="6"/>
  <c r="AR45" i="6"/>
  <c r="AQ45" i="6"/>
  <c r="AP45" i="6"/>
  <c r="AO45" i="6"/>
  <c r="AN45" i="6"/>
  <c r="AM45" i="6"/>
  <c r="AL45" i="6"/>
  <c r="AK45" i="6"/>
  <c r="AJ45" i="6"/>
  <c r="AI45" i="6"/>
  <c r="AH45" i="6"/>
  <c r="AG45" i="6"/>
  <c r="AF45" i="6"/>
  <c r="AE45" i="6"/>
  <c r="AD45" i="6"/>
  <c r="AC45" i="6"/>
  <c r="AB45" i="6"/>
  <c r="AA45" i="6"/>
  <c r="Z45" i="6"/>
  <c r="Y45" i="6"/>
  <c r="X45" i="6"/>
  <c r="AS44" i="6"/>
  <c r="AR44" i="6"/>
  <c r="AQ44" i="6"/>
  <c r="AP44" i="6"/>
  <c r="AO44" i="6"/>
  <c r="AN44" i="6"/>
  <c r="AM44" i="6"/>
  <c r="AL44" i="6"/>
  <c r="AK44" i="6"/>
  <c r="AJ44" i="6"/>
  <c r="AI44" i="6"/>
  <c r="AH44" i="6"/>
  <c r="AG44" i="6"/>
  <c r="AF44" i="6"/>
  <c r="AE44" i="6"/>
  <c r="AD44" i="6"/>
  <c r="AC44" i="6"/>
  <c r="AB44" i="6"/>
  <c r="AA44" i="6"/>
  <c r="Z44" i="6"/>
  <c r="Y44" i="6"/>
  <c r="X44" i="6"/>
  <c r="AS43" i="6"/>
  <c r="AR43" i="6"/>
  <c r="AQ43" i="6"/>
  <c r="AP43" i="6"/>
  <c r="AO43" i="6"/>
  <c r="AN43" i="6"/>
  <c r="AM43" i="6"/>
  <c r="AL43" i="6"/>
  <c r="AK43" i="6"/>
  <c r="AJ43" i="6"/>
  <c r="AI43" i="6"/>
  <c r="AH43" i="6"/>
  <c r="AG43" i="6"/>
  <c r="AF43" i="6"/>
  <c r="AE43" i="6"/>
  <c r="AD43" i="6"/>
  <c r="AC43" i="6"/>
  <c r="AB43" i="6"/>
  <c r="AA43" i="6"/>
  <c r="Z43" i="6"/>
  <c r="Y43" i="6"/>
  <c r="X43" i="6"/>
  <c r="AS42" i="6"/>
  <c r="AR42" i="6"/>
  <c r="AQ42" i="6"/>
  <c r="AP42" i="6"/>
  <c r="AO42" i="6"/>
  <c r="AN42" i="6"/>
  <c r="AM42" i="6"/>
  <c r="AL42" i="6"/>
  <c r="AK42" i="6"/>
  <c r="AJ42" i="6"/>
  <c r="AI42" i="6"/>
  <c r="AH42" i="6"/>
  <c r="AG42" i="6"/>
  <c r="AF42" i="6"/>
  <c r="AE42" i="6"/>
  <c r="AD42" i="6"/>
  <c r="AC42" i="6"/>
  <c r="AB42" i="6"/>
  <c r="AA42" i="6"/>
  <c r="Z42" i="6"/>
  <c r="Y42" i="6"/>
  <c r="X42" i="6"/>
  <c r="AS41" i="6"/>
  <c r="AR41" i="6"/>
  <c r="AQ41" i="6"/>
  <c r="AP41" i="6"/>
  <c r="AO41" i="6"/>
  <c r="AN41" i="6"/>
  <c r="AM41" i="6"/>
  <c r="AL41" i="6"/>
  <c r="AK41" i="6"/>
  <c r="AJ41" i="6"/>
  <c r="AI41" i="6"/>
  <c r="AH41" i="6"/>
  <c r="AG41" i="6"/>
  <c r="AF41" i="6"/>
  <c r="AE41" i="6"/>
  <c r="AD41" i="6"/>
  <c r="AC41" i="6"/>
  <c r="AB41" i="6"/>
  <c r="AA41" i="6"/>
  <c r="Z41" i="6"/>
  <c r="Y41" i="6"/>
  <c r="X41" i="6"/>
  <c r="AS40" i="6"/>
  <c r="AR40" i="6"/>
  <c r="AQ40" i="6"/>
  <c r="AP40" i="6"/>
  <c r="AO40" i="6"/>
  <c r="AN40" i="6"/>
  <c r="AM40" i="6"/>
  <c r="AL40" i="6"/>
  <c r="AK40" i="6"/>
  <c r="AJ40" i="6"/>
  <c r="AI40" i="6"/>
  <c r="AH40" i="6"/>
  <c r="AG40" i="6"/>
  <c r="AF40" i="6"/>
  <c r="AE40" i="6"/>
  <c r="AD40" i="6"/>
  <c r="AC40" i="6"/>
  <c r="AB40" i="6"/>
  <c r="AA40" i="6"/>
  <c r="Z40" i="6"/>
  <c r="Y40" i="6"/>
  <c r="X40" i="6"/>
  <c r="AS39" i="6"/>
  <c r="AR39" i="6"/>
  <c r="AQ39" i="6"/>
  <c r="AP39" i="6"/>
  <c r="AO39" i="6"/>
  <c r="AN39" i="6"/>
  <c r="AM39" i="6"/>
  <c r="AL39" i="6"/>
  <c r="AK39" i="6"/>
  <c r="AJ39" i="6"/>
  <c r="AI39" i="6"/>
  <c r="AH39" i="6"/>
  <c r="AG39" i="6"/>
  <c r="AF39" i="6"/>
  <c r="AE39" i="6"/>
  <c r="AD39" i="6"/>
  <c r="AC39" i="6"/>
  <c r="AB39" i="6"/>
  <c r="AA39" i="6"/>
  <c r="Z39" i="6"/>
  <c r="Y39" i="6"/>
  <c r="X39" i="6"/>
  <c r="AS38" i="6"/>
  <c r="AR38" i="6"/>
  <c r="AQ38" i="6"/>
  <c r="AP38" i="6"/>
  <c r="AO38" i="6"/>
  <c r="AN38" i="6"/>
  <c r="AM38" i="6"/>
  <c r="AL38" i="6"/>
  <c r="AK38" i="6"/>
  <c r="AJ38" i="6"/>
  <c r="AI38" i="6"/>
  <c r="AH38" i="6"/>
  <c r="AG38" i="6"/>
  <c r="AF38" i="6"/>
  <c r="AE38" i="6"/>
  <c r="AD38" i="6"/>
  <c r="AC38" i="6"/>
  <c r="AB38" i="6"/>
  <c r="AA38" i="6"/>
  <c r="Z38" i="6"/>
  <c r="Y38" i="6"/>
  <c r="X38" i="6"/>
  <c r="AS37" i="6"/>
  <c r="AR37" i="6"/>
  <c r="AQ37" i="6"/>
  <c r="AP37" i="6"/>
  <c r="AO37" i="6"/>
  <c r="AN37" i="6"/>
  <c r="AM37" i="6"/>
  <c r="AL37" i="6"/>
  <c r="AK37" i="6"/>
  <c r="AJ37" i="6"/>
  <c r="AI37" i="6"/>
  <c r="AH37" i="6"/>
  <c r="AG37" i="6"/>
  <c r="AF37" i="6"/>
  <c r="AE37" i="6"/>
  <c r="AD37" i="6"/>
  <c r="AC37" i="6"/>
  <c r="AB37" i="6"/>
  <c r="AA37" i="6"/>
  <c r="Z37" i="6"/>
  <c r="Y37" i="6"/>
  <c r="X37" i="6"/>
  <c r="AS36" i="6"/>
  <c r="AR36" i="6"/>
  <c r="AQ36" i="6"/>
  <c r="AP36" i="6"/>
  <c r="AO36" i="6"/>
  <c r="AN36" i="6"/>
  <c r="AM36" i="6"/>
  <c r="AL36" i="6"/>
  <c r="AK36" i="6"/>
  <c r="AJ36" i="6"/>
  <c r="AI36" i="6"/>
  <c r="AH36" i="6"/>
  <c r="AG36" i="6"/>
  <c r="AF36" i="6"/>
  <c r="AE36" i="6"/>
  <c r="AD36" i="6"/>
  <c r="AC36" i="6"/>
  <c r="AB36" i="6"/>
  <c r="AA36" i="6"/>
  <c r="Z36" i="6"/>
  <c r="Y36" i="6"/>
  <c r="X36" i="6"/>
  <c r="AS35" i="6"/>
  <c r="AR35" i="6"/>
  <c r="AQ35" i="6"/>
  <c r="AP35" i="6"/>
  <c r="AO35" i="6"/>
  <c r="AN35" i="6"/>
  <c r="AM35" i="6"/>
  <c r="AL35" i="6"/>
  <c r="AK35" i="6"/>
  <c r="AJ35" i="6"/>
  <c r="AI35" i="6"/>
  <c r="AH35" i="6"/>
  <c r="AG35" i="6"/>
  <c r="AF35" i="6"/>
  <c r="AE35" i="6"/>
  <c r="AD35" i="6"/>
  <c r="AC35" i="6"/>
  <c r="AB35" i="6"/>
  <c r="AA35" i="6"/>
  <c r="Z35" i="6"/>
  <c r="Y35" i="6"/>
  <c r="X35" i="6"/>
  <c r="AS34" i="6"/>
  <c r="AR34" i="6"/>
  <c r="AQ34" i="6"/>
  <c r="AP34" i="6"/>
  <c r="AO34" i="6"/>
  <c r="AN34" i="6"/>
  <c r="AM34" i="6"/>
  <c r="AL34" i="6"/>
  <c r="AK34" i="6"/>
  <c r="AJ34" i="6"/>
  <c r="AI34" i="6"/>
  <c r="AH34" i="6"/>
  <c r="AG34" i="6"/>
  <c r="AF34" i="6"/>
  <c r="AE34" i="6"/>
  <c r="AD34" i="6"/>
  <c r="AC34" i="6"/>
  <c r="AB34" i="6"/>
  <c r="AA34" i="6"/>
  <c r="Z34" i="6"/>
  <c r="Y34" i="6"/>
  <c r="X34" i="6"/>
  <c r="AS33" i="6"/>
  <c r="AR33" i="6"/>
  <c r="AQ33" i="6"/>
  <c r="AP33" i="6"/>
  <c r="AO33" i="6"/>
  <c r="AN33" i="6"/>
  <c r="AM33" i="6"/>
  <c r="AL33" i="6"/>
  <c r="AK33" i="6"/>
  <c r="AJ33" i="6"/>
  <c r="AI33" i="6"/>
  <c r="AH33" i="6"/>
  <c r="AG33" i="6"/>
  <c r="AF33" i="6"/>
  <c r="AE33" i="6"/>
  <c r="AD33" i="6"/>
  <c r="AC33" i="6"/>
  <c r="AB33" i="6"/>
  <c r="AA33" i="6"/>
  <c r="Z33" i="6"/>
  <c r="Y33" i="6"/>
  <c r="X33" i="6"/>
  <c r="AS32" i="6"/>
  <c r="AR32" i="6"/>
  <c r="AQ32" i="6"/>
  <c r="AP32" i="6"/>
  <c r="AO32" i="6"/>
  <c r="AN32" i="6"/>
  <c r="AM32" i="6"/>
  <c r="AL32" i="6"/>
  <c r="AK32" i="6"/>
  <c r="AJ32" i="6"/>
  <c r="AI32" i="6"/>
  <c r="AH32" i="6"/>
  <c r="AG32" i="6"/>
  <c r="AF32" i="6"/>
  <c r="AE32" i="6"/>
  <c r="AD32" i="6"/>
  <c r="AC32" i="6"/>
  <c r="AB32" i="6"/>
  <c r="AA32" i="6"/>
  <c r="Z32" i="6"/>
  <c r="Y32" i="6"/>
  <c r="X32" i="6"/>
  <c r="AS31" i="6"/>
  <c r="AR31" i="6"/>
  <c r="AQ31" i="6"/>
  <c r="AP31" i="6"/>
  <c r="AO31" i="6"/>
  <c r="AN31" i="6"/>
  <c r="AM31" i="6"/>
  <c r="AL31" i="6"/>
  <c r="AK31" i="6"/>
  <c r="AJ31" i="6"/>
  <c r="AI31" i="6"/>
  <c r="AH31" i="6"/>
  <c r="AG31" i="6"/>
  <c r="AF31" i="6"/>
  <c r="AE31" i="6"/>
  <c r="AD31" i="6"/>
  <c r="AC31" i="6"/>
  <c r="AB31" i="6"/>
  <c r="AA31" i="6"/>
  <c r="Z31" i="6"/>
  <c r="Y31" i="6"/>
  <c r="X31" i="6"/>
  <c r="AS51" i="7"/>
  <c r="AR51" i="7"/>
  <c r="AQ51" i="7"/>
  <c r="AP51" i="7"/>
  <c r="AO51" i="7"/>
  <c r="AN51" i="7"/>
  <c r="AM51" i="7"/>
  <c r="AL51" i="7"/>
  <c r="AK51" i="7"/>
  <c r="AJ51" i="7"/>
  <c r="AI51" i="7"/>
  <c r="AH51" i="7"/>
  <c r="AG51" i="7"/>
  <c r="AF51" i="7"/>
  <c r="AE51" i="7"/>
  <c r="AD51" i="7"/>
  <c r="AC51" i="7"/>
  <c r="AB51" i="7"/>
  <c r="AA51" i="7"/>
  <c r="Z51" i="7"/>
  <c r="Y51" i="7"/>
  <c r="X51" i="7"/>
  <c r="AS50" i="7"/>
  <c r="AR50" i="7"/>
  <c r="AQ50" i="7"/>
  <c r="AP50" i="7"/>
  <c r="AO50" i="7"/>
  <c r="AN50" i="7"/>
  <c r="AM50" i="7"/>
  <c r="AL50" i="7"/>
  <c r="AK50" i="7"/>
  <c r="AJ50" i="7"/>
  <c r="AI50" i="7"/>
  <c r="AH50" i="7"/>
  <c r="AG50" i="7"/>
  <c r="AF50" i="7"/>
  <c r="AE50" i="7"/>
  <c r="AD50" i="7"/>
  <c r="AC50" i="7"/>
  <c r="AB50" i="7"/>
  <c r="AA50" i="7"/>
  <c r="Z50" i="7"/>
  <c r="Y50" i="7"/>
  <c r="X50" i="7"/>
  <c r="AS49" i="7"/>
  <c r="AR49" i="7"/>
  <c r="AQ49" i="7"/>
  <c r="AP49" i="7"/>
  <c r="AO49" i="7"/>
  <c r="AN49" i="7"/>
  <c r="AM49" i="7"/>
  <c r="AL49" i="7"/>
  <c r="AK49" i="7"/>
  <c r="AJ49" i="7"/>
  <c r="AI49" i="7"/>
  <c r="AH49" i="7"/>
  <c r="AG49" i="7"/>
  <c r="AF49" i="7"/>
  <c r="AE49" i="7"/>
  <c r="AD49" i="7"/>
  <c r="AC49" i="7"/>
  <c r="AB49" i="7"/>
  <c r="AA49" i="7"/>
  <c r="Z49" i="7"/>
  <c r="Y49" i="7"/>
  <c r="X49" i="7"/>
  <c r="AS48" i="7"/>
  <c r="AR48" i="7"/>
  <c r="AQ48" i="7"/>
  <c r="AP48" i="7"/>
  <c r="AO48" i="7"/>
  <c r="AN48" i="7"/>
  <c r="AM48" i="7"/>
  <c r="AL48" i="7"/>
  <c r="AK48" i="7"/>
  <c r="AJ48" i="7"/>
  <c r="AI48" i="7"/>
  <c r="AH48" i="7"/>
  <c r="AG48" i="7"/>
  <c r="AF48" i="7"/>
  <c r="AE48" i="7"/>
  <c r="AD48" i="7"/>
  <c r="AC48" i="7"/>
  <c r="AB48" i="7"/>
  <c r="AA48" i="7"/>
  <c r="Z48" i="7"/>
  <c r="Y48" i="7"/>
  <c r="X48" i="7"/>
  <c r="AS47" i="7"/>
  <c r="AR47" i="7"/>
  <c r="AQ47" i="7"/>
  <c r="AP47" i="7"/>
  <c r="AO47" i="7"/>
  <c r="AN47" i="7"/>
  <c r="AM47" i="7"/>
  <c r="AL47" i="7"/>
  <c r="AK47" i="7"/>
  <c r="AJ47" i="7"/>
  <c r="AI47" i="7"/>
  <c r="AH47" i="7"/>
  <c r="AG47" i="7"/>
  <c r="AF47" i="7"/>
  <c r="AE47" i="7"/>
  <c r="AD47" i="7"/>
  <c r="AC47" i="7"/>
  <c r="AB47" i="7"/>
  <c r="AA47" i="7"/>
  <c r="Z47" i="7"/>
  <c r="Y47" i="7"/>
  <c r="X47" i="7"/>
  <c r="AS46" i="7"/>
  <c r="AR46" i="7"/>
  <c r="AQ46" i="7"/>
  <c r="AP46" i="7"/>
  <c r="AO46" i="7"/>
  <c r="AN46" i="7"/>
  <c r="AM46" i="7"/>
  <c r="AL46" i="7"/>
  <c r="AK46" i="7"/>
  <c r="AJ46" i="7"/>
  <c r="AI46" i="7"/>
  <c r="AH46" i="7"/>
  <c r="AG46" i="7"/>
  <c r="AF46" i="7"/>
  <c r="AE46" i="7"/>
  <c r="AD46" i="7"/>
  <c r="AC46" i="7"/>
  <c r="AB46" i="7"/>
  <c r="AA46" i="7"/>
  <c r="Z46" i="7"/>
  <c r="Y46" i="7"/>
  <c r="X46" i="7"/>
  <c r="AS45" i="7"/>
  <c r="AR45" i="7"/>
  <c r="AQ45" i="7"/>
  <c r="AP45" i="7"/>
  <c r="AO45" i="7"/>
  <c r="AN45" i="7"/>
  <c r="AM45" i="7"/>
  <c r="AL45" i="7"/>
  <c r="AK45" i="7"/>
  <c r="AJ45" i="7"/>
  <c r="AI45" i="7"/>
  <c r="AH45" i="7"/>
  <c r="AG45" i="7"/>
  <c r="AF45" i="7"/>
  <c r="AE45" i="7"/>
  <c r="AD45" i="7"/>
  <c r="AC45" i="7"/>
  <c r="AB45" i="7"/>
  <c r="AA45" i="7"/>
  <c r="Z45" i="7"/>
  <c r="Y45" i="7"/>
  <c r="X45" i="7"/>
  <c r="AS44" i="7"/>
  <c r="AR44" i="7"/>
  <c r="AQ44" i="7"/>
  <c r="AP44" i="7"/>
  <c r="AO44" i="7"/>
  <c r="AN44" i="7"/>
  <c r="AM44" i="7"/>
  <c r="AL44" i="7"/>
  <c r="AK44" i="7"/>
  <c r="AJ44" i="7"/>
  <c r="AI44" i="7"/>
  <c r="AH44" i="7"/>
  <c r="AG44" i="7"/>
  <c r="AF44" i="7"/>
  <c r="AE44" i="7"/>
  <c r="AD44" i="7"/>
  <c r="AC44" i="7"/>
  <c r="AB44" i="7"/>
  <c r="AA44" i="7"/>
  <c r="Z44" i="7"/>
  <c r="Y44" i="7"/>
  <c r="X44" i="7"/>
  <c r="AS43" i="7"/>
  <c r="AR43" i="7"/>
  <c r="AQ43" i="7"/>
  <c r="AP43" i="7"/>
  <c r="AO43" i="7"/>
  <c r="AN43" i="7"/>
  <c r="AM43" i="7"/>
  <c r="AL43" i="7"/>
  <c r="AK43" i="7"/>
  <c r="AJ43" i="7"/>
  <c r="AI43" i="7"/>
  <c r="AH43" i="7"/>
  <c r="AG43" i="7"/>
  <c r="AF43" i="7"/>
  <c r="AE43" i="7"/>
  <c r="AD43" i="7"/>
  <c r="AC43" i="7"/>
  <c r="AB43" i="7"/>
  <c r="AA43" i="7"/>
  <c r="Z43" i="7"/>
  <c r="Y43" i="7"/>
  <c r="X43" i="7"/>
  <c r="AS42" i="7"/>
  <c r="AR42" i="7"/>
  <c r="AQ42" i="7"/>
  <c r="AP42" i="7"/>
  <c r="AO42" i="7"/>
  <c r="AN42" i="7"/>
  <c r="AM42" i="7"/>
  <c r="AL42" i="7"/>
  <c r="AK42" i="7"/>
  <c r="AJ42" i="7"/>
  <c r="AI42" i="7"/>
  <c r="AH42" i="7"/>
  <c r="AG42" i="7"/>
  <c r="AF42" i="7"/>
  <c r="AE42" i="7"/>
  <c r="AD42" i="7"/>
  <c r="AC42" i="7"/>
  <c r="AB42" i="7"/>
  <c r="AA42" i="7"/>
  <c r="Z42" i="7"/>
  <c r="Y42" i="7"/>
  <c r="X42" i="7"/>
  <c r="AS41" i="7"/>
  <c r="AR41" i="7"/>
  <c r="AQ41" i="7"/>
  <c r="AP41" i="7"/>
  <c r="AO41" i="7"/>
  <c r="AN41" i="7"/>
  <c r="AM41" i="7"/>
  <c r="AL41" i="7"/>
  <c r="AK41" i="7"/>
  <c r="AJ41" i="7"/>
  <c r="AI41" i="7"/>
  <c r="AH41" i="7"/>
  <c r="AG41" i="7"/>
  <c r="AF41" i="7"/>
  <c r="AE41" i="7"/>
  <c r="AD41" i="7"/>
  <c r="AC41" i="7"/>
  <c r="AB41" i="7"/>
  <c r="AA41" i="7"/>
  <c r="Z41" i="7"/>
  <c r="Y41" i="7"/>
  <c r="X41" i="7"/>
  <c r="AS40" i="7"/>
  <c r="AR40" i="7"/>
  <c r="AQ40" i="7"/>
  <c r="AP40" i="7"/>
  <c r="AO40" i="7"/>
  <c r="AN40" i="7"/>
  <c r="AM40" i="7"/>
  <c r="AL40" i="7"/>
  <c r="AK40" i="7"/>
  <c r="AJ40" i="7"/>
  <c r="AI40" i="7"/>
  <c r="AH40" i="7"/>
  <c r="AG40" i="7"/>
  <c r="AF40" i="7"/>
  <c r="AE40" i="7"/>
  <c r="AD40" i="7"/>
  <c r="AC40" i="7"/>
  <c r="AB40" i="7"/>
  <c r="AA40" i="7"/>
  <c r="Z40" i="7"/>
  <c r="Y40" i="7"/>
  <c r="X40" i="7"/>
  <c r="AS39" i="7"/>
  <c r="AR39" i="7"/>
  <c r="AQ39" i="7"/>
  <c r="AP39" i="7"/>
  <c r="AO39" i="7"/>
  <c r="AN39" i="7"/>
  <c r="AM39" i="7"/>
  <c r="AL39" i="7"/>
  <c r="AK39" i="7"/>
  <c r="AJ39" i="7"/>
  <c r="AI39" i="7"/>
  <c r="AH39" i="7"/>
  <c r="AG39" i="7"/>
  <c r="AF39" i="7"/>
  <c r="AE39" i="7"/>
  <c r="AD39" i="7"/>
  <c r="AC39" i="7"/>
  <c r="AB39" i="7"/>
  <c r="AA39" i="7"/>
  <c r="Z39" i="7"/>
  <c r="Y39" i="7"/>
  <c r="X39" i="7"/>
  <c r="AS38" i="7"/>
  <c r="AR38" i="7"/>
  <c r="AQ38" i="7"/>
  <c r="AP38" i="7"/>
  <c r="AO38" i="7"/>
  <c r="AN38" i="7"/>
  <c r="AM38" i="7"/>
  <c r="AL38" i="7"/>
  <c r="AK38" i="7"/>
  <c r="AJ38" i="7"/>
  <c r="AI38" i="7"/>
  <c r="AH38" i="7"/>
  <c r="AG38" i="7"/>
  <c r="AF38" i="7"/>
  <c r="AE38" i="7"/>
  <c r="AD38" i="7"/>
  <c r="AC38" i="7"/>
  <c r="AB38" i="7"/>
  <c r="AA38" i="7"/>
  <c r="Z38" i="7"/>
  <c r="Y38" i="7"/>
  <c r="X38" i="7"/>
  <c r="AS37" i="7"/>
  <c r="AR37" i="7"/>
  <c r="AQ37" i="7"/>
  <c r="AP37" i="7"/>
  <c r="AO37" i="7"/>
  <c r="AN37" i="7"/>
  <c r="AM37" i="7"/>
  <c r="AL37" i="7"/>
  <c r="AK37" i="7"/>
  <c r="AJ37" i="7"/>
  <c r="AI37" i="7"/>
  <c r="AH37" i="7"/>
  <c r="AG37" i="7"/>
  <c r="AF37" i="7"/>
  <c r="AE37" i="7"/>
  <c r="AD37" i="7"/>
  <c r="AC37" i="7"/>
  <c r="AB37" i="7"/>
  <c r="AA37" i="7"/>
  <c r="Z37" i="7"/>
  <c r="Y37" i="7"/>
  <c r="X37" i="7"/>
  <c r="AS36" i="7"/>
  <c r="AR36" i="7"/>
  <c r="AQ36" i="7"/>
  <c r="AP36" i="7"/>
  <c r="AO36" i="7"/>
  <c r="AN36" i="7"/>
  <c r="AM36" i="7"/>
  <c r="AL36" i="7"/>
  <c r="AK36" i="7"/>
  <c r="AJ36" i="7"/>
  <c r="AI36" i="7"/>
  <c r="AH36" i="7"/>
  <c r="AG36" i="7"/>
  <c r="AF36" i="7"/>
  <c r="AE36" i="7"/>
  <c r="AD36" i="7"/>
  <c r="AC36" i="7"/>
  <c r="AB36" i="7"/>
  <c r="AA36" i="7"/>
  <c r="Z36" i="7"/>
  <c r="Y36" i="7"/>
  <c r="X36" i="7"/>
  <c r="AS35" i="7"/>
  <c r="AR35" i="7"/>
  <c r="AQ35" i="7"/>
  <c r="AP35" i="7"/>
  <c r="AO35" i="7"/>
  <c r="AN35" i="7"/>
  <c r="AM35" i="7"/>
  <c r="AL35" i="7"/>
  <c r="AK35" i="7"/>
  <c r="AJ35" i="7"/>
  <c r="AI35" i="7"/>
  <c r="AH35" i="7"/>
  <c r="AG35" i="7"/>
  <c r="AF35" i="7"/>
  <c r="AE35" i="7"/>
  <c r="AD35" i="7"/>
  <c r="AC35" i="7"/>
  <c r="AB35" i="7"/>
  <c r="AA35" i="7"/>
  <c r="Z35" i="7"/>
  <c r="Y35" i="7"/>
  <c r="X35" i="7"/>
  <c r="AS34" i="7"/>
  <c r="AR34" i="7"/>
  <c r="AQ34" i="7"/>
  <c r="AP34" i="7"/>
  <c r="AO34" i="7"/>
  <c r="AN34" i="7"/>
  <c r="AM34" i="7"/>
  <c r="AL34" i="7"/>
  <c r="AK34" i="7"/>
  <c r="AJ34" i="7"/>
  <c r="AI34" i="7"/>
  <c r="AH34" i="7"/>
  <c r="AG34" i="7"/>
  <c r="AF34" i="7"/>
  <c r="AE34" i="7"/>
  <c r="AD34" i="7"/>
  <c r="AC34" i="7"/>
  <c r="AB34" i="7"/>
  <c r="AA34" i="7"/>
  <c r="Z34" i="7"/>
  <c r="Y34" i="7"/>
  <c r="X34" i="7"/>
  <c r="AS33" i="7"/>
  <c r="AR33" i="7"/>
  <c r="AQ33" i="7"/>
  <c r="AP33" i="7"/>
  <c r="AO33" i="7"/>
  <c r="AN33" i="7"/>
  <c r="AM33" i="7"/>
  <c r="AL33" i="7"/>
  <c r="AK33" i="7"/>
  <c r="AJ33" i="7"/>
  <c r="AI33" i="7"/>
  <c r="AH33" i="7"/>
  <c r="AG33" i="7"/>
  <c r="AF33" i="7"/>
  <c r="AE33" i="7"/>
  <c r="AD33" i="7"/>
  <c r="AC33" i="7"/>
  <c r="AB33" i="7"/>
  <c r="AA33" i="7"/>
  <c r="Z33" i="7"/>
  <c r="Y33" i="7"/>
  <c r="X33" i="7"/>
  <c r="AS32" i="7"/>
  <c r="AR32" i="7"/>
  <c r="AQ32" i="7"/>
  <c r="AP32" i="7"/>
  <c r="AO32" i="7"/>
  <c r="AN32" i="7"/>
  <c r="AM32" i="7"/>
  <c r="AL32" i="7"/>
  <c r="AK32" i="7"/>
  <c r="AJ32" i="7"/>
  <c r="AI32" i="7"/>
  <c r="AH32" i="7"/>
  <c r="AG32" i="7"/>
  <c r="AF32" i="7"/>
  <c r="AE32" i="7"/>
  <c r="AD32" i="7"/>
  <c r="AC32" i="7"/>
  <c r="AB32" i="7"/>
  <c r="AA32" i="7"/>
  <c r="Z32" i="7"/>
  <c r="Y32" i="7"/>
  <c r="X32" i="7"/>
  <c r="AS31" i="7"/>
  <c r="AR31" i="7"/>
  <c r="AQ31" i="7"/>
  <c r="AP31" i="7"/>
  <c r="AO31" i="7"/>
  <c r="AN31" i="7"/>
  <c r="AM31" i="7"/>
  <c r="AL31" i="7"/>
  <c r="AK31" i="7"/>
  <c r="AJ31" i="7"/>
  <c r="AI31" i="7"/>
  <c r="AH31" i="7"/>
  <c r="AG31" i="7"/>
  <c r="AF31" i="7"/>
  <c r="AE31" i="7"/>
  <c r="AD31" i="7"/>
  <c r="AC31" i="7"/>
  <c r="AB31" i="7"/>
  <c r="AA31" i="7"/>
  <c r="Z31" i="7"/>
  <c r="Y31" i="7"/>
  <c r="X31" i="7"/>
  <c r="AS51" i="5"/>
  <c r="AR51" i="5"/>
  <c r="AQ51" i="5"/>
  <c r="AP51" i="5"/>
  <c r="AO51" i="5"/>
  <c r="AN51" i="5"/>
  <c r="AM51" i="5"/>
  <c r="AL51" i="5"/>
  <c r="AK51" i="5"/>
  <c r="AJ51" i="5"/>
  <c r="AI51" i="5"/>
  <c r="AH51" i="5"/>
  <c r="AG51" i="5"/>
  <c r="AF51" i="5"/>
  <c r="AE51" i="5"/>
  <c r="AD51" i="5"/>
  <c r="AC51" i="5"/>
  <c r="AB51" i="5"/>
  <c r="AA51" i="5"/>
  <c r="Z51" i="5"/>
  <c r="Y51" i="5"/>
  <c r="X51" i="5"/>
  <c r="AS50" i="5"/>
  <c r="AR50" i="5"/>
  <c r="AQ50" i="5"/>
  <c r="AP50" i="5"/>
  <c r="AO50" i="5"/>
  <c r="AN50" i="5"/>
  <c r="AM50" i="5"/>
  <c r="AL50" i="5"/>
  <c r="AK50" i="5"/>
  <c r="AJ50" i="5"/>
  <c r="AI50" i="5"/>
  <c r="AH50" i="5"/>
  <c r="AG50" i="5"/>
  <c r="AF50" i="5"/>
  <c r="AE50" i="5"/>
  <c r="AD50" i="5"/>
  <c r="AC50" i="5"/>
  <c r="AB50" i="5"/>
  <c r="AA50" i="5"/>
  <c r="Z50" i="5"/>
  <c r="Y50" i="5"/>
  <c r="X50" i="5"/>
  <c r="AS49" i="5"/>
  <c r="AR49" i="5"/>
  <c r="AQ49" i="5"/>
  <c r="AP49" i="5"/>
  <c r="AO49" i="5"/>
  <c r="AN49" i="5"/>
  <c r="AM49" i="5"/>
  <c r="AL49" i="5"/>
  <c r="AK49" i="5"/>
  <c r="AJ49" i="5"/>
  <c r="AI49" i="5"/>
  <c r="AH49" i="5"/>
  <c r="AG49" i="5"/>
  <c r="AF49" i="5"/>
  <c r="AE49" i="5"/>
  <c r="AD49" i="5"/>
  <c r="AC49" i="5"/>
  <c r="AB49" i="5"/>
  <c r="AA49" i="5"/>
  <c r="Z49" i="5"/>
  <c r="Y49" i="5"/>
  <c r="X49" i="5"/>
  <c r="AS48" i="5"/>
  <c r="AR48" i="5"/>
  <c r="AQ48" i="5"/>
  <c r="AP48" i="5"/>
  <c r="AO48" i="5"/>
  <c r="AN48" i="5"/>
  <c r="AM48" i="5"/>
  <c r="AL48" i="5"/>
  <c r="AK48" i="5"/>
  <c r="AJ48" i="5"/>
  <c r="AI48" i="5"/>
  <c r="AH48" i="5"/>
  <c r="AG48" i="5"/>
  <c r="AF48" i="5"/>
  <c r="AE48" i="5"/>
  <c r="AD48" i="5"/>
  <c r="AC48" i="5"/>
  <c r="AB48" i="5"/>
  <c r="AA48" i="5"/>
  <c r="Z48" i="5"/>
  <c r="Y48" i="5"/>
  <c r="X48" i="5"/>
  <c r="AS47" i="5"/>
  <c r="AR47" i="5"/>
  <c r="AQ47" i="5"/>
  <c r="AP47" i="5"/>
  <c r="AO47" i="5"/>
  <c r="AN47" i="5"/>
  <c r="AM47" i="5"/>
  <c r="AL47" i="5"/>
  <c r="AK47" i="5"/>
  <c r="AJ47" i="5"/>
  <c r="AI47" i="5"/>
  <c r="AH47" i="5"/>
  <c r="AG47" i="5"/>
  <c r="AF47" i="5"/>
  <c r="AE47" i="5"/>
  <c r="AD47" i="5"/>
  <c r="AC47" i="5"/>
  <c r="AB47" i="5"/>
  <c r="AA47" i="5"/>
  <c r="Z47" i="5"/>
  <c r="Y47" i="5"/>
  <c r="X47" i="5"/>
  <c r="AS46" i="5"/>
  <c r="AR46" i="5"/>
  <c r="AQ46" i="5"/>
  <c r="AP46" i="5"/>
  <c r="AO46" i="5"/>
  <c r="AN46" i="5"/>
  <c r="AM46" i="5"/>
  <c r="AL46" i="5"/>
  <c r="AK46" i="5"/>
  <c r="AJ46" i="5"/>
  <c r="AI46" i="5"/>
  <c r="AH46" i="5"/>
  <c r="AG46" i="5"/>
  <c r="AF46" i="5"/>
  <c r="AE46" i="5"/>
  <c r="AD46" i="5"/>
  <c r="AC46" i="5"/>
  <c r="AB46" i="5"/>
  <c r="AA46" i="5"/>
  <c r="Z46" i="5"/>
  <c r="Y46" i="5"/>
  <c r="X46" i="5"/>
  <c r="AS45" i="5"/>
  <c r="AR45" i="5"/>
  <c r="AQ45" i="5"/>
  <c r="AP45" i="5"/>
  <c r="AO45" i="5"/>
  <c r="AN45" i="5"/>
  <c r="AM45" i="5"/>
  <c r="AL45" i="5"/>
  <c r="AK45" i="5"/>
  <c r="AJ45" i="5"/>
  <c r="AI45" i="5"/>
  <c r="AH45" i="5"/>
  <c r="AG45" i="5"/>
  <c r="AF45" i="5"/>
  <c r="AE45" i="5"/>
  <c r="AD45" i="5"/>
  <c r="AC45" i="5"/>
  <c r="AB45" i="5"/>
  <c r="AA45" i="5"/>
  <c r="Z45" i="5"/>
  <c r="Y45" i="5"/>
  <c r="X45" i="5"/>
  <c r="AS44" i="5"/>
  <c r="AR44" i="5"/>
  <c r="AQ44" i="5"/>
  <c r="AP44" i="5"/>
  <c r="AO44" i="5"/>
  <c r="AN44" i="5"/>
  <c r="AM44" i="5"/>
  <c r="AL44" i="5"/>
  <c r="AK44" i="5"/>
  <c r="AJ44" i="5"/>
  <c r="AI44" i="5"/>
  <c r="AH44" i="5"/>
  <c r="AG44" i="5"/>
  <c r="AF44" i="5"/>
  <c r="AE44" i="5"/>
  <c r="AD44" i="5"/>
  <c r="AC44" i="5"/>
  <c r="AB44" i="5"/>
  <c r="AA44" i="5"/>
  <c r="Z44" i="5"/>
  <c r="Y44" i="5"/>
  <c r="X44" i="5"/>
  <c r="AS43" i="5"/>
  <c r="AR43" i="5"/>
  <c r="AQ43" i="5"/>
  <c r="AP43" i="5"/>
  <c r="AO43" i="5"/>
  <c r="AN43" i="5"/>
  <c r="AM43" i="5"/>
  <c r="AL43" i="5"/>
  <c r="AK43" i="5"/>
  <c r="AJ43" i="5"/>
  <c r="AI43" i="5"/>
  <c r="AH43" i="5"/>
  <c r="AG43" i="5"/>
  <c r="AF43" i="5"/>
  <c r="AE43" i="5"/>
  <c r="AD43" i="5"/>
  <c r="AC43" i="5"/>
  <c r="AB43" i="5"/>
  <c r="AA43" i="5"/>
  <c r="Z43" i="5"/>
  <c r="Y43" i="5"/>
  <c r="X43" i="5"/>
  <c r="AS42" i="5"/>
  <c r="AR42" i="5"/>
  <c r="AQ42" i="5"/>
  <c r="AP42" i="5"/>
  <c r="AO42" i="5"/>
  <c r="AN42" i="5"/>
  <c r="AM42" i="5"/>
  <c r="AL42" i="5"/>
  <c r="AK42" i="5"/>
  <c r="AJ42" i="5"/>
  <c r="AI42" i="5"/>
  <c r="AH42" i="5"/>
  <c r="AG42" i="5"/>
  <c r="AF42" i="5"/>
  <c r="AE42" i="5"/>
  <c r="AD42" i="5"/>
  <c r="AC42" i="5"/>
  <c r="AB42" i="5"/>
  <c r="AA42" i="5"/>
  <c r="Z42" i="5"/>
  <c r="Y42" i="5"/>
  <c r="X42" i="5"/>
  <c r="AS41" i="5"/>
  <c r="AR41" i="5"/>
  <c r="AQ41" i="5"/>
  <c r="AP41" i="5"/>
  <c r="AO41" i="5"/>
  <c r="AN41" i="5"/>
  <c r="AM41" i="5"/>
  <c r="AL41" i="5"/>
  <c r="AK41" i="5"/>
  <c r="AJ41" i="5"/>
  <c r="AI41" i="5"/>
  <c r="AH41" i="5"/>
  <c r="AG41" i="5"/>
  <c r="AF41" i="5"/>
  <c r="AE41" i="5"/>
  <c r="AD41" i="5"/>
  <c r="AC41" i="5"/>
  <c r="AB41" i="5"/>
  <c r="AA41" i="5"/>
  <c r="Z41" i="5"/>
  <c r="Y41" i="5"/>
  <c r="X41" i="5"/>
  <c r="AS40" i="5"/>
  <c r="AR40" i="5"/>
  <c r="AQ40" i="5"/>
  <c r="AP40" i="5"/>
  <c r="AO40" i="5"/>
  <c r="AN40" i="5"/>
  <c r="AM40" i="5"/>
  <c r="AL40" i="5"/>
  <c r="AK40" i="5"/>
  <c r="AJ40" i="5"/>
  <c r="AI40" i="5"/>
  <c r="AH40" i="5"/>
  <c r="AG40" i="5"/>
  <c r="AF40" i="5"/>
  <c r="AE40" i="5"/>
  <c r="AD40" i="5"/>
  <c r="AC40" i="5"/>
  <c r="AB40" i="5"/>
  <c r="AA40" i="5"/>
  <c r="Z40" i="5"/>
  <c r="Y40" i="5"/>
  <c r="X40" i="5"/>
  <c r="AS39" i="5"/>
  <c r="AR39" i="5"/>
  <c r="AQ39" i="5"/>
  <c r="AP39" i="5"/>
  <c r="AO39" i="5"/>
  <c r="AN39" i="5"/>
  <c r="AM39" i="5"/>
  <c r="AL39" i="5"/>
  <c r="AK39" i="5"/>
  <c r="AJ39" i="5"/>
  <c r="AI39" i="5"/>
  <c r="AH39" i="5"/>
  <c r="AG39" i="5"/>
  <c r="AF39" i="5"/>
  <c r="AE39" i="5"/>
  <c r="AD39" i="5"/>
  <c r="AC39" i="5"/>
  <c r="AB39" i="5"/>
  <c r="AA39" i="5"/>
  <c r="Z39" i="5"/>
  <c r="Y39" i="5"/>
  <c r="X39" i="5"/>
  <c r="AS38" i="5"/>
  <c r="AR38" i="5"/>
  <c r="AQ38" i="5"/>
  <c r="AP38" i="5"/>
  <c r="AO38" i="5"/>
  <c r="AN38" i="5"/>
  <c r="AM38" i="5"/>
  <c r="AL38" i="5"/>
  <c r="AK38" i="5"/>
  <c r="AJ38" i="5"/>
  <c r="AI38" i="5"/>
  <c r="AH38" i="5"/>
  <c r="AG38" i="5"/>
  <c r="AF38" i="5"/>
  <c r="AE38" i="5"/>
  <c r="AD38" i="5"/>
  <c r="AC38" i="5"/>
  <c r="AB38" i="5"/>
  <c r="AA38" i="5"/>
  <c r="Z38" i="5"/>
  <c r="Y38" i="5"/>
  <c r="X38" i="5"/>
  <c r="AS37" i="5"/>
  <c r="AR37" i="5"/>
  <c r="AQ37" i="5"/>
  <c r="AP37" i="5"/>
  <c r="AO37" i="5"/>
  <c r="AN37" i="5"/>
  <c r="AM37" i="5"/>
  <c r="AL37" i="5"/>
  <c r="AK37" i="5"/>
  <c r="AJ37" i="5"/>
  <c r="AI37" i="5"/>
  <c r="AH37" i="5"/>
  <c r="AG37" i="5"/>
  <c r="AF37" i="5"/>
  <c r="AE37" i="5"/>
  <c r="AD37" i="5"/>
  <c r="AC37" i="5"/>
  <c r="AB37" i="5"/>
  <c r="AA37" i="5"/>
  <c r="Z37" i="5"/>
  <c r="Y37" i="5"/>
  <c r="X37" i="5"/>
  <c r="AS36" i="5"/>
  <c r="AR36" i="5"/>
  <c r="AQ36" i="5"/>
  <c r="AP36" i="5"/>
  <c r="AO36" i="5"/>
  <c r="AN36" i="5"/>
  <c r="AM36" i="5"/>
  <c r="AL36" i="5"/>
  <c r="AK36" i="5"/>
  <c r="AJ36" i="5"/>
  <c r="AI36" i="5"/>
  <c r="AH36" i="5"/>
  <c r="AG36" i="5"/>
  <c r="AF36" i="5"/>
  <c r="AE36" i="5"/>
  <c r="AD36" i="5"/>
  <c r="AC36" i="5"/>
  <c r="AB36" i="5"/>
  <c r="AA36" i="5"/>
  <c r="Z36" i="5"/>
  <c r="Y36" i="5"/>
  <c r="X36" i="5"/>
  <c r="AS35" i="5"/>
  <c r="AR35" i="5"/>
  <c r="AQ35" i="5"/>
  <c r="AP35" i="5"/>
  <c r="AO35" i="5"/>
  <c r="AN35" i="5"/>
  <c r="AM35" i="5"/>
  <c r="AL35" i="5"/>
  <c r="AK35" i="5"/>
  <c r="AJ35" i="5"/>
  <c r="AI35" i="5"/>
  <c r="AH35" i="5"/>
  <c r="AG35" i="5"/>
  <c r="AF35" i="5"/>
  <c r="AE35" i="5"/>
  <c r="AD35" i="5"/>
  <c r="AC35" i="5"/>
  <c r="AB35" i="5"/>
  <c r="AA35" i="5"/>
  <c r="Z35" i="5"/>
  <c r="Y35" i="5"/>
  <c r="X35" i="5"/>
  <c r="AS34" i="5"/>
  <c r="AR34" i="5"/>
  <c r="AQ34" i="5"/>
  <c r="AP34" i="5"/>
  <c r="AO34" i="5"/>
  <c r="AN34" i="5"/>
  <c r="AM34" i="5"/>
  <c r="AL34" i="5"/>
  <c r="AK34" i="5"/>
  <c r="AJ34" i="5"/>
  <c r="AI34" i="5"/>
  <c r="AH34" i="5"/>
  <c r="AG34" i="5"/>
  <c r="AF34" i="5"/>
  <c r="AE34" i="5"/>
  <c r="AD34" i="5"/>
  <c r="AC34" i="5"/>
  <c r="AB34" i="5"/>
  <c r="AA34" i="5"/>
  <c r="Z34" i="5"/>
  <c r="Y34" i="5"/>
  <c r="X34" i="5"/>
  <c r="AS33" i="5"/>
  <c r="AR33" i="5"/>
  <c r="AQ33" i="5"/>
  <c r="AP33" i="5"/>
  <c r="AO33" i="5"/>
  <c r="AN33" i="5"/>
  <c r="AM33" i="5"/>
  <c r="AL33" i="5"/>
  <c r="AK33" i="5"/>
  <c r="AJ33" i="5"/>
  <c r="AI33" i="5"/>
  <c r="AH33" i="5"/>
  <c r="AG33" i="5"/>
  <c r="AF33" i="5"/>
  <c r="AE33" i="5"/>
  <c r="AD33" i="5"/>
  <c r="AC33" i="5"/>
  <c r="AB33" i="5"/>
  <c r="AA33" i="5"/>
  <c r="Z33" i="5"/>
  <c r="Y33" i="5"/>
  <c r="X33" i="5"/>
  <c r="AS32" i="5"/>
  <c r="AR32" i="5"/>
  <c r="AQ32" i="5"/>
  <c r="AP32" i="5"/>
  <c r="AO32" i="5"/>
  <c r="AN32" i="5"/>
  <c r="AM32" i="5"/>
  <c r="AL32" i="5"/>
  <c r="AK32" i="5"/>
  <c r="AJ32" i="5"/>
  <c r="AI32" i="5"/>
  <c r="AH32" i="5"/>
  <c r="AG32" i="5"/>
  <c r="AF32" i="5"/>
  <c r="AE32" i="5"/>
  <c r="AD32" i="5"/>
  <c r="AC32" i="5"/>
  <c r="AB32" i="5"/>
  <c r="AA32" i="5"/>
  <c r="Z32" i="5"/>
  <c r="Y32" i="5"/>
  <c r="X32" i="5"/>
  <c r="AS31" i="5"/>
  <c r="AR31" i="5"/>
  <c r="AQ31" i="5"/>
  <c r="AP31" i="5"/>
  <c r="AO31" i="5"/>
  <c r="AN31" i="5"/>
  <c r="AM31" i="5"/>
  <c r="AL31" i="5"/>
  <c r="AK31" i="5"/>
  <c r="AJ31" i="5"/>
  <c r="AI31" i="5"/>
  <c r="AH31" i="5"/>
  <c r="AG31" i="5"/>
  <c r="AF31" i="5"/>
  <c r="AE31" i="5"/>
  <c r="AD31" i="5"/>
  <c r="AC31" i="5"/>
  <c r="AB31" i="5"/>
  <c r="AA31" i="5"/>
  <c r="Z31" i="5"/>
  <c r="Y31" i="5"/>
  <c r="X31" i="5"/>
  <c r="AS51" i="3"/>
  <c r="AR51" i="3"/>
  <c r="AQ51" i="3"/>
  <c r="AP51" i="3"/>
  <c r="AO51" i="3"/>
  <c r="AN51" i="3"/>
  <c r="AM51" i="3"/>
  <c r="AL51" i="3"/>
  <c r="AK51" i="3"/>
  <c r="AJ51" i="3"/>
  <c r="AI51" i="3"/>
  <c r="AH51" i="3"/>
  <c r="AG51" i="3"/>
  <c r="AF51" i="3"/>
  <c r="AE51" i="3"/>
  <c r="AD51" i="3"/>
  <c r="AC51" i="3"/>
  <c r="AB51" i="3"/>
  <c r="AA51" i="3"/>
  <c r="Z51" i="3"/>
  <c r="Y51" i="3"/>
  <c r="X51" i="3"/>
  <c r="AS50" i="3"/>
  <c r="AR50" i="3"/>
  <c r="AQ50" i="3"/>
  <c r="AP50" i="3"/>
  <c r="AO50" i="3"/>
  <c r="AN50" i="3"/>
  <c r="AM50" i="3"/>
  <c r="AL50" i="3"/>
  <c r="AK50" i="3"/>
  <c r="AJ50" i="3"/>
  <c r="AI50" i="3"/>
  <c r="AH50" i="3"/>
  <c r="AG50" i="3"/>
  <c r="AF50" i="3"/>
  <c r="AE50" i="3"/>
  <c r="AD50" i="3"/>
  <c r="AC50" i="3"/>
  <c r="AB50" i="3"/>
  <c r="AA50" i="3"/>
  <c r="Z50" i="3"/>
  <c r="Y50" i="3"/>
  <c r="X50" i="3"/>
  <c r="AS49" i="3"/>
  <c r="AR49" i="3"/>
  <c r="AQ49" i="3"/>
  <c r="AP49" i="3"/>
  <c r="AO49" i="3"/>
  <c r="AN49" i="3"/>
  <c r="AM49" i="3"/>
  <c r="AL49" i="3"/>
  <c r="AK49" i="3"/>
  <c r="AJ49" i="3"/>
  <c r="AI49" i="3"/>
  <c r="AH49" i="3"/>
  <c r="AG49" i="3"/>
  <c r="AF49" i="3"/>
  <c r="AE49" i="3"/>
  <c r="AD49" i="3"/>
  <c r="AC49" i="3"/>
  <c r="AB49" i="3"/>
  <c r="AA49" i="3"/>
  <c r="Z49" i="3"/>
  <c r="Y49" i="3"/>
  <c r="X49" i="3"/>
  <c r="AS48" i="3"/>
  <c r="AR48" i="3"/>
  <c r="AQ48" i="3"/>
  <c r="AP48" i="3"/>
  <c r="AO48" i="3"/>
  <c r="AN48" i="3"/>
  <c r="AM48" i="3"/>
  <c r="AL48" i="3"/>
  <c r="AK48" i="3"/>
  <c r="AJ48" i="3"/>
  <c r="AI48" i="3"/>
  <c r="AH48" i="3"/>
  <c r="AG48" i="3"/>
  <c r="AF48" i="3"/>
  <c r="AE48" i="3"/>
  <c r="AD48" i="3"/>
  <c r="AC48" i="3"/>
  <c r="AB48" i="3"/>
  <c r="AA48" i="3"/>
  <c r="Z48" i="3"/>
  <c r="Y48" i="3"/>
  <c r="X48" i="3"/>
  <c r="AS47" i="3"/>
  <c r="AR47" i="3"/>
  <c r="AQ47" i="3"/>
  <c r="AP47" i="3"/>
  <c r="AO47" i="3"/>
  <c r="AN47" i="3"/>
  <c r="AM47" i="3"/>
  <c r="AL47" i="3"/>
  <c r="AK47" i="3"/>
  <c r="AJ47" i="3"/>
  <c r="AI47" i="3"/>
  <c r="AH47" i="3"/>
  <c r="AG47" i="3"/>
  <c r="AF47" i="3"/>
  <c r="AE47" i="3"/>
  <c r="AD47" i="3"/>
  <c r="AC47" i="3"/>
  <c r="AB47" i="3"/>
  <c r="AA47" i="3"/>
  <c r="Z47" i="3"/>
  <c r="Y47" i="3"/>
  <c r="X47" i="3"/>
  <c r="AS46" i="3"/>
  <c r="AR46" i="3"/>
  <c r="AQ46" i="3"/>
  <c r="AP46" i="3"/>
  <c r="AO46" i="3"/>
  <c r="AN46" i="3"/>
  <c r="AM46" i="3"/>
  <c r="AL46" i="3"/>
  <c r="AK46" i="3"/>
  <c r="AJ46" i="3"/>
  <c r="AI46" i="3"/>
  <c r="AH46" i="3"/>
  <c r="AG46" i="3"/>
  <c r="AF46" i="3"/>
  <c r="AE46" i="3"/>
  <c r="AD46" i="3"/>
  <c r="AC46" i="3"/>
  <c r="AB46" i="3"/>
  <c r="AA46" i="3"/>
  <c r="Z46" i="3"/>
  <c r="Y46" i="3"/>
  <c r="X46" i="3"/>
  <c r="AS45" i="3"/>
  <c r="AR45" i="3"/>
  <c r="AQ45" i="3"/>
  <c r="AP45" i="3"/>
  <c r="AO45" i="3"/>
  <c r="AN45" i="3"/>
  <c r="AM45" i="3"/>
  <c r="AL45" i="3"/>
  <c r="AK45" i="3"/>
  <c r="AJ45" i="3"/>
  <c r="AI45" i="3"/>
  <c r="AH45" i="3"/>
  <c r="AG45" i="3"/>
  <c r="AF45" i="3"/>
  <c r="AE45" i="3"/>
  <c r="AD45" i="3"/>
  <c r="AC45" i="3"/>
  <c r="AB45" i="3"/>
  <c r="AA45" i="3"/>
  <c r="Z45" i="3"/>
  <c r="Y45" i="3"/>
  <c r="X45" i="3"/>
  <c r="AS44" i="3"/>
  <c r="AR44" i="3"/>
  <c r="AQ44" i="3"/>
  <c r="AP44" i="3"/>
  <c r="AO44" i="3"/>
  <c r="AN44" i="3"/>
  <c r="AM44" i="3"/>
  <c r="AL44" i="3"/>
  <c r="AK44" i="3"/>
  <c r="AJ44" i="3"/>
  <c r="AI44" i="3"/>
  <c r="AH44" i="3"/>
  <c r="AG44" i="3"/>
  <c r="AF44" i="3"/>
  <c r="AE44" i="3"/>
  <c r="AD44" i="3"/>
  <c r="AC44" i="3"/>
  <c r="AB44" i="3"/>
  <c r="AA44" i="3"/>
  <c r="Z44" i="3"/>
  <c r="Y44" i="3"/>
  <c r="X44" i="3"/>
  <c r="AS43" i="3"/>
  <c r="AR43" i="3"/>
  <c r="AQ43" i="3"/>
  <c r="AP43" i="3"/>
  <c r="AO43" i="3"/>
  <c r="AN43" i="3"/>
  <c r="AM43" i="3"/>
  <c r="AL43" i="3"/>
  <c r="AK43" i="3"/>
  <c r="AJ43" i="3"/>
  <c r="AI43" i="3"/>
  <c r="AH43" i="3"/>
  <c r="AG43" i="3"/>
  <c r="AF43" i="3"/>
  <c r="AE43" i="3"/>
  <c r="AD43" i="3"/>
  <c r="AC43" i="3"/>
  <c r="AB43" i="3"/>
  <c r="AA43" i="3"/>
  <c r="Z43" i="3"/>
  <c r="Y43" i="3"/>
  <c r="X43" i="3"/>
  <c r="AS42" i="3"/>
  <c r="AR42" i="3"/>
  <c r="AQ42" i="3"/>
  <c r="AP42" i="3"/>
  <c r="AO42" i="3"/>
  <c r="AN42" i="3"/>
  <c r="AM42" i="3"/>
  <c r="AL42" i="3"/>
  <c r="AK42" i="3"/>
  <c r="AJ42" i="3"/>
  <c r="AI42" i="3"/>
  <c r="AH42" i="3"/>
  <c r="AG42" i="3"/>
  <c r="AF42" i="3"/>
  <c r="AE42" i="3"/>
  <c r="AD42" i="3"/>
  <c r="AC42" i="3"/>
  <c r="AB42" i="3"/>
  <c r="AA42" i="3"/>
  <c r="Z42" i="3"/>
  <c r="Y42" i="3"/>
  <c r="X42" i="3"/>
  <c r="AS41" i="3"/>
  <c r="AR41" i="3"/>
  <c r="AQ41" i="3"/>
  <c r="AP41" i="3"/>
  <c r="AO41" i="3"/>
  <c r="AN41" i="3"/>
  <c r="AM41" i="3"/>
  <c r="AL41" i="3"/>
  <c r="AK41" i="3"/>
  <c r="AJ41" i="3"/>
  <c r="AI41" i="3"/>
  <c r="AH41" i="3"/>
  <c r="AG41" i="3"/>
  <c r="AF41" i="3"/>
  <c r="AE41" i="3"/>
  <c r="AD41" i="3"/>
  <c r="AC41" i="3"/>
  <c r="AB41" i="3"/>
  <c r="AA41" i="3"/>
  <c r="Z41" i="3"/>
  <c r="Y41" i="3"/>
  <c r="X41" i="3"/>
  <c r="AS40" i="3"/>
  <c r="AR40" i="3"/>
  <c r="AQ40" i="3"/>
  <c r="AP40" i="3"/>
  <c r="AO40" i="3"/>
  <c r="AN40" i="3"/>
  <c r="AM40" i="3"/>
  <c r="AL40" i="3"/>
  <c r="AK40" i="3"/>
  <c r="AJ40" i="3"/>
  <c r="AI40" i="3"/>
  <c r="AH40" i="3"/>
  <c r="AG40" i="3"/>
  <c r="AF40" i="3"/>
  <c r="AE40" i="3"/>
  <c r="AD40" i="3"/>
  <c r="AC40" i="3"/>
  <c r="AB40" i="3"/>
  <c r="AA40" i="3"/>
  <c r="Z40" i="3"/>
  <c r="Y40" i="3"/>
  <c r="X40" i="3"/>
  <c r="AS39" i="3"/>
  <c r="AR39" i="3"/>
  <c r="AQ39" i="3"/>
  <c r="AP39" i="3"/>
  <c r="AO39" i="3"/>
  <c r="AN39" i="3"/>
  <c r="AM39" i="3"/>
  <c r="AL39" i="3"/>
  <c r="AK39" i="3"/>
  <c r="AJ39" i="3"/>
  <c r="AI39" i="3"/>
  <c r="AH39" i="3"/>
  <c r="AG39" i="3"/>
  <c r="AF39" i="3"/>
  <c r="AE39" i="3"/>
  <c r="AD39" i="3"/>
  <c r="AC39" i="3"/>
  <c r="AB39" i="3"/>
  <c r="AA39" i="3"/>
  <c r="Z39" i="3"/>
  <c r="Y39" i="3"/>
  <c r="X39" i="3"/>
  <c r="AS38" i="3"/>
  <c r="AR38" i="3"/>
  <c r="AQ38" i="3"/>
  <c r="AP38" i="3"/>
  <c r="AO38" i="3"/>
  <c r="AN38" i="3"/>
  <c r="AM38" i="3"/>
  <c r="AL38" i="3"/>
  <c r="AK38" i="3"/>
  <c r="AJ38" i="3"/>
  <c r="AI38" i="3"/>
  <c r="AH38" i="3"/>
  <c r="AG38" i="3"/>
  <c r="AF38" i="3"/>
  <c r="AE38" i="3"/>
  <c r="AD38" i="3"/>
  <c r="AC38" i="3"/>
  <c r="AB38" i="3"/>
  <c r="AA38" i="3"/>
  <c r="Z38" i="3"/>
  <c r="Y38" i="3"/>
  <c r="X38" i="3"/>
  <c r="AS37" i="3"/>
  <c r="AR37" i="3"/>
  <c r="AQ37" i="3"/>
  <c r="AP37" i="3"/>
  <c r="AO37" i="3"/>
  <c r="AN37" i="3"/>
  <c r="AM37" i="3"/>
  <c r="AL37" i="3"/>
  <c r="AK37" i="3"/>
  <c r="AJ37" i="3"/>
  <c r="AI37" i="3"/>
  <c r="AH37" i="3"/>
  <c r="AG37" i="3"/>
  <c r="AF37" i="3"/>
  <c r="AE37" i="3"/>
  <c r="AD37" i="3"/>
  <c r="AC37" i="3"/>
  <c r="AB37" i="3"/>
  <c r="AA37" i="3"/>
  <c r="Z37" i="3"/>
  <c r="Y37" i="3"/>
  <c r="X37" i="3"/>
  <c r="AS36" i="3"/>
  <c r="AR36" i="3"/>
  <c r="AQ36" i="3"/>
  <c r="AP36" i="3"/>
  <c r="AO36" i="3"/>
  <c r="AN36" i="3"/>
  <c r="AM36" i="3"/>
  <c r="AL36" i="3"/>
  <c r="AK36" i="3"/>
  <c r="AJ36" i="3"/>
  <c r="AI36" i="3"/>
  <c r="AH36" i="3"/>
  <c r="AG36" i="3"/>
  <c r="AF36" i="3"/>
  <c r="AE36" i="3"/>
  <c r="AD36" i="3"/>
  <c r="AC36" i="3"/>
  <c r="AB36" i="3"/>
  <c r="AA36" i="3"/>
  <c r="Z36" i="3"/>
  <c r="Y36" i="3"/>
  <c r="X36" i="3"/>
  <c r="AS35" i="3"/>
  <c r="AR35" i="3"/>
  <c r="AQ35" i="3"/>
  <c r="AP35" i="3"/>
  <c r="AO35" i="3"/>
  <c r="AN35" i="3"/>
  <c r="AM35" i="3"/>
  <c r="AL35" i="3"/>
  <c r="AK35" i="3"/>
  <c r="AJ35" i="3"/>
  <c r="AI35" i="3"/>
  <c r="AH35" i="3"/>
  <c r="AG35" i="3"/>
  <c r="AF35" i="3"/>
  <c r="AE35" i="3"/>
  <c r="AD35" i="3"/>
  <c r="AC35" i="3"/>
  <c r="AB35" i="3"/>
  <c r="AA35" i="3"/>
  <c r="Z35" i="3"/>
  <c r="Y35" i="3"/>
  <c r="X35" i="3"/>
  <c r="AS34" i="3"/>
  <c r="AR34" i="3"/>
  <c r="AQ34" i="3"/>
  <c r="AP34" i="3"/>
  <c r="AO34" i="3"/>
  <c r="AN34" i="3"/>
  <c r="AM34" i="3"/>
  <c r="AL34" i="3"/>
  <c r="AK34" i="3"/>
  <c r="AJ34" i="3"/>
  <c r="AI34" i="3"/>
  <c r="AH34" i="3"/>
  <c r="AG34" i="3"/>
  <c r="AF34" i="3"/>
  <c r="AE34" i="3"/>
  <c r="AD34" i="3"/>
  <c r="AC34" i="3"/>
  <c r="AB34" i="3"/>
  <c r="AA34" i="3"/>
  <c r="Z34" i="3"/>
  <c r="Y34" i="3"/>
  <c r="X34" i="3"/>
  <c r="AS33" i="3"/>
  <c r="AR33" i="3"/>
  <c r="AQ33" i="3"/>
  <c r="AP33" i="3"/>
  <c r="AO33" i="3"/>
  <c r="AN33" i="3"/>
  <c r="AM33" i="3"/>
  <c r="AL33" i="3"/>
  <c r="AK33" i="3"/>
  <c r="AJ33" i="3"/>
  <c r="AI33" i="3"/>
  <c r="AH33" i="3"/>
  <c r="AG33" i="3"/>
  <c r="AF33" i="3"/>
  <c r="AE33" i="3"/>
  <c r="AD33" i="3"/>
  <c r="AC33" i="3"/>
  <c r="AB33" i="3"/>
  <c r="AA33" i="3"/>
  <c r="Z33" i="3"/>
  <c r="Y33" i="3"/>
  <c r="X33" i="3"/>
  <c r="AS32" i="3"/>
  <c r="AR32" i="3"/>
  <c r="AQ32" i="3"/>
  <c r="AP32" i="3"/>
  <c r="AO32" i="3"/>
  <c r="AN32" i="3"/>
  <c r="AM32" i="3"/>
  <c r="AL32" i="3"/>
  <c r="AK32" i="3"/>
  <c r="AJ32" i="3"/>
  <c r="AI32" i="3"/>
  <c r="AH32" i="3"/>
  <c r="AG32" i="3"/>
  <c r="AF32" i="3"/>
  <c r="AE32" i="3"/>
  <c r="AD32" i="3"/>
  <c r="AC32" i="3"/>
  <c r="AB32" i="3"/>
  <c r="AA32" i="3"/>
  <c r="Z32" i="3"/>
  <c r="Y32" i="3"/>
  <c r="X32" i="3"/>
  <c r="AS31" i="3"/>
  <c r="AR31" i="3"/>
  <c r="AQ31" i="3"/>
  <c r="AP31" i="3"/>
  <c r="AO31" i="3"/>
  <c r="AN31" i="3"/>
  <c r="AM31" i="3"/>
  <c r="AL31" i="3"/>
  <c r="AK31" i="3"/>
  <c r="AJ31" i="3"/>
  <c r="AI31" i="3"/>
  <c r="AH31" i="3"/>
  <c r="AG31" i="3"/>
  <c r="AF31" i="3"/>
  <c r="AE31" i="3"/>
  <c r="AD31" i="3"/>
  <c r="AC31" i="3"/>
  <c r="AB31" i="3"/>
  <c r="AA31" i="3"/>
  <c r="Z31" i="3"/>
  <c r="Y31" i="3"/>
  <c r="X31" i="3"/>
  <c r="AS51" i="8"/>
  <c r="AR51" i="8"/>
  <c r="AQ51" i="8"/>
  <c r="AP51" i="8"/>
  <c r="AO51" i="8"/>
  <c r="AN51" i="8"/>
  <c r="AM51" i="8"/>
  <c r="AL51" i="8"/>
  <c r="AK51" i="8"/>
  <c r="AJ51" i="8"/>
  <c r="AI51" i="8"/>
  <c r="AH51" i="8"/>
  <c r="AG51" i="8"/>
  <c r="AF51" i="8"/>
  <c r="AE51" i="8"/>
  <c r="AD51" i="8"/>
  <c r="AC51" i="8"/>
  <c r="AB51" i="8"/>
  <c r="AA51" i="8"/>
  <c r="Z51" i="8"/>
  <c r="Y51" i="8"/>
  <c r="X51" i="8"/>
  <c r="AS50" i="8"/>
  <c r="AR50" i="8"/>
  <c r="AQ50" i="8"/>
  <c r="AP50" i="8"/>
  <c r="AO50" i="8"/>
  <c r="AN50" i="8"/>
  <c r="AM50" i="8"/>
  <c r="AL50" i="8"/>
  <c r="AK50" i="8"/>
  <c r="AJ50" i="8"/>
  <c r="AI50" i="8"/>
  <c r="AH50" i="8"/>
  <c r="AG50" i="8"/>
  <c r="AF50" i="8"/>
  <c r="AE50" i="8"/>
  <c r="AD50" i="8"/>
  <c r="AC50" i="8"/>
  <c r="AB50" i="8"/>
  <c r="AA50" i="8"/>
  <c r="Z50" i="8"/>
  <c r="Y50" i="8"/>
  <c r="X50" i="8"/>
  <c r="AS49" i="8"/>
  <c r="AR49" i="8"/>
  <c r="AQ49" i="8"/>
  <c r="AP49" i="8"/>
  <c r="AO49" i="8"/>
  <c r="AN49" i="8"/>
  <c r="AM49" i="8"/>
  <c r="AL49" i="8"/>
  <c r="AK49" i="8"/>
  <c r="AJ49" i="8"/>
  <c r="AI49" i="8"/>
  <c r="AH49" i="8"/>
  <c r="AG49" i="8"/>
  <c r="AF49" i="8"/>
  <c r="AE49" i="8"/>
  <c r="AD49" i="8"/>
  <c r="AC49" i="8"/>
  <c r="AB49" i="8"/>
  <c r="AA49" i="8"/>
  <c r="Z49" i="8"/>
  <c r="Y49" i="8"/>
  <c r="X49" i="8"/>
  <c r="AS48" i="8"/>
  <c r="AR48" i="8"/>
  <c r="AQ48" i="8"/>
  <c r="AP48" i="8"/>
  <c r="AO48" i="8"/>
  <c r="AN48" i="8"/>
  <c r="AM48" i="8"/>
  <c r="AL48" i="8"/>
  <c r="AK48" i="8"/>
  <c r="AJ48" i="8"/>
  <c r="AI48" i="8"/>
  <c r="AH48" i="8"/>
  <c r="AG48" i="8"/>
  <c r="AF48" i="8"/>
  <c r="AE48" i="8"/>
  <c r="AD48" i="8"/>
  <c r="AC48" i="8"/>
  <c r="AB48" i="8"/>
  <c r="AA48" i="8"/>
  <c r="Z48" i="8"/>
  <c r="Y48" i="8"/>
  <c r="X48" i="8"/>
  <c r="AS47" i="8"/>
  <c r="AR47" i="8"/>
  <c r="AQ47" i="8"/>
  <c r="AP47" i="8"/>
  <c r="AO47" i="8"/>
  <c r="AN47" i="8"/>
  <c r="AM47" i="8"/>
  <c r="AL47" i="8"/>
  <c r="AK47" i="8"/>
  <c r="AJ47" i="8"/>
  <c r="AI47" i="8"/>
  <c r="AH47" i="8"/>
  <c r="AG47" i="8"/>
  <c r="AF47" i="8"/>
  <c r="AE47" i="8"/>
  <c r="AD47" i="8"/>
  <c r="AC47" i="8"/>
  <c r="AB47" i="8"/>
  <c r="AA47" i="8"/>
  <c r="Z47" i="8"/>
  <c r="Y47" i="8"/>
  <c r="X47" i="8"/>
  <c r="AS46" i="8"/>
  <c r="AR46" i="8"/>
  <c r="AQ46" i="8"/>
  <c r="AP46" i="8"/>
  <c r="AO46" i="8"/>
  <c r="AN46" i="8"/>
  <c r="AM46" i="8"/>
  <c r="AL46" i="8"/>
  <c r="AK46" i="8"/>
  <c r="AJ46" i="8"/>
  <c r="AI46" i="8"/>
  <c r="AH46" i="8"/>
  <c r="AG46" i="8"/>
  <c r="AF46" i="8"/>
  <c r="AE46" i="8"/>
  <c r="AD46" i="8"/>
  <c r="AC46" i="8"/>
  <c r="AB46" i="8"/>
  <c r="AA46" i="8"/>
  <c r="Z46" i="8"/>
  <c r="Y46" i="8"/>
  <c r="X46" i="8"/>
  <c r="AS45" i="8"/>
  <c r="AR45" i="8"/>
  <c r="AQ45" i="8"/>
  <c r="AP45" i="8"/>
  <c r="AO45" i="8"/>
  <c r="AN45" i="8"/>
  <c r="AM45" i="8"/>
  <c r="AL45" i="8"/>
  <c r="AK45" i="8"/>
  <c r="AJ45" i="8"/>
  <c r="AI45" i="8"/>
  <c r="AH45" i="8"/>
  <c r="AG45" i="8"/>
  <c r="AF45" i="8"/>
  <c r="AE45" i="8"/>
  <c r="AD45" i="8"/>
  <c r="AC45" i="8"/>
  <c r="AB45" i="8"/>
  <c r="AA45" i="8"/>
  <c r="Z45" i="8"/>
  <c r="Y45" i="8"/>
  <c r="X45" i="8"/>
  <c r="AS44" i="8"/>
  <c r="AR44" i="8"/>
  <c r="AQ44" i="8"/>
  <c r="AP44" i="8"/>
  <c r="AO44" i="8"/>
  <c r="AN44" i="8"/>
  <c r="AM44" i="8"/>
  <c r="AL44" i="8"/>
  <c r="AK44" i="8"/>
  <c r="AJ44" i="8"/>
  <c r="AI44" i="8"/>
  <c r="AH44" i="8"/>
  <c r="AG44" i="8"/>
  <c r="AF44" i="8"/>
  <c r="AE44" i="8"/>
  <c r="AD44" i="8"/>
  <c r="AC44" i="8"/>
  <c r="AB44" i="8"/>
  <c r="AA44" i="8"/>
  <c r="Z44" i="8"/>
  <c r="Y44" i="8"/>
  <c r="X44" i="8"/>
  <c r="AS43" i="8"/>
  <c r="AR43" i="8"/>
  <c r="AQ43" i="8"/>
  <c r="AP43" i="8"/>
  <c r="AO43" i="8"/>
  <c r="AN43" i="8"/>
  <c r="AM43" i="8"/>
  <c r="AL43" i="8"/>
  <c r="AK43" i="8"/>
  <c r="AJ43" i="8"/>
  <c r="AI43" i="8"/>
  <c r="AH43" i="8"/>
  <c r="AG43" i="8"/>
  <c r="AF43" i="8"/>
  <c r="AE43" i="8"/>
  <c r="AD43" i="8"/>
  <c r="AC43" i="8"/>
  <c r="AB43" i="8"/>
  <c r="AA43" i="8"/>
  <c r="Z43" i="8"/>
  <c r="Y43" i="8"/>
  <c r="X43" i="8"/>
  <c r="AS42" i="8"/>
  <c r="AR42" i="8"/>
  <c r="AQ42" i="8"/>
  <c r="AP42" i="8"/>
  <c r="AO42" i="8"/>
  <c r="AN42" i="8"/>
  <c r="AM42" i="8"/>
  <c r="AL42" i="8"/>
  <c r="AK42" i="8"/>
  <c r="AJ42" i="8"/>
  <c r="AI42" i="8"/>
  <c r="AH42" i="8"/>
  <c r="AG42" i="8"/>
  <c r="AF42" i="8"/>
  <c r="AE42" i="8"/>
  <c r="AD42" i="8"/>
  <c r="AC42" i="8"/>
  <c r="AB42" i="8"/>
  <c r="AA42" i="8"/>
  <c r="Z42" i="8"/>
  <c r="Y42" i="8"/>
  <c r="X42" i="8"/>
  <c r="AS41" i="8"/>
  <c r="AR41" i="8"/>
  <c r="AQ41" i="8"/>
  <c r="AP41" i="8"/>
  <c r="AO41" i="8"/>
  <c r="AN41" i="8"/>
  <c r="AM41" i="8"/>
  <c r="AL41" i="8"/>
  <c r="AK41" i="8"/>
  <c r="AJ41" i="8"/>
  <c r="AI41" i="8"/>
  <c r="AH41" i="8"/>
  <c r="AG41" i="8"/>
  <c r="AF41" i="8"/>
  <c r="AE41" i="8"/>
  <c r="AD41" i="8"/>
  <c r="AC41" i="8"/>
  <c r="AB41" i="8"/>
  <c r="AA41" i="8"/>
  <c r="Z41" i="8"/>
  <c r="Y41" i="8"/>
  <c r="X41" i="8"/>
  <c r="AS40" i="8"/>
  <c r="AR40" i="8"/>
  <c r="AQ40" i="8"/>
  <c r="AP40" i="8"/>
  <c r="AO40" i="8"/>
  <c r="AN40" i="8"/>
  <c r="AM40" i="8"/>
  <c r="AL40" i="8"/>
  <c r="AK40" i="8"/>
  <c r="AJ40" i="8"/>
  <c r="AI40" i="8"/>
  <c r="AH40" i="8"/>
  <c r="AG40" i="8"/>
  <c r="AF40" i="8"/>
  <c r="AE40" i="8"/>
  <c r="AD40" i="8"/>
  <c r="AC40" i="8"/>
  <c r="AB40" i="8"/>
  <c r="AA40" i="8"/>
  <c r="Z40" i="8"/>
  <c r="Y40" i="8"/>
  <c r="X40" i="8"/>
  <c r="AS39" i="8"/>
  <c r="AR39" i="8"/>
  <c r="AQ39" i="8"/>
  <c r="AP39" i="8"/>
  <c r="AO39" i="8"/>
  <c r="AN39" i="8"/>
  <c r="AM39" i="8"/>
  <c r="AL39" i="8"/>
  <c r="AK39" i="8"/>
  <c r="AJ39" i="8"/>
  <c r="AI39" i="8"/>
  <c r="AH39" i="8"/>
  <c r="AG39" i="8"/>
  <c r="AF39" i="8"/>
  <c r="AE39" i="8"/>
  <c r="AD39" i="8"/>
  <c r="AC39" i="8"/>
  <c r="AB39" i="8"/>
  <c r="AA39" i="8"/>
  <c r="Z39" i="8"/>
  <c r="Y39" i="8"/>
  <c r="X39" i="8"/>
  <c r="AS38" i="8"/>
  <c r="AR38" i="8"/>
  <c r="AQ38" i="8"/>
  <c r="AP38" i="8"/>
  <c r="AO38" i="8"/>
  <c r="AN38" i="8"/>
  <c r="AM38" i="8"/>
  <c r="AL38" i="8"/>
  <c r="AK38" i="8"/>
  <c r="AJ38" i="8"/>
  <c r="AI38" i="8"/>
  <c r="AH38" i="8"/>
  <c r="AG38" i="8"/>
  <c r="AF38" i="8"/>
  <c r="AE38" i="8"/>
  <c r="AD38" i="8"/>
  <c r="AC38" i="8"/>
  <c r="AB38" i="8"/>
  <c r="AA38" i="8"/>
  <c r="Z38" i="8"/>
  <c r="Y38" i="8"/>
  <c r="X38" i="8"/>
  <c r="AS37" i="8"/>
  <c r="AR37" i="8"/>
  <c r="AQ37" i="8"/>
  <c r="AP37" i="8"/>
  <c r="AO37" i="8"/>
  <c r="AN37" i="8"/>
  <c r="AM37" i="8"/>
  <c r="AL37" i="8"/>
  <c r="AK37" i="8"/>
  <c r="AJ37" i="8"/>
  <c r="AI37" i="8"/>
  <c r="AH37" i="8"/>
  <c r="AG37" i="8"/>
  <c r="AF37" i="8"/>
  <c r="AE37" i="8"/>
  <c r="AD37" i="8"/>
  <c r="AC37" i="8"/>
  <c r="AB37" i="8"/>
  <c r="AA37" i="8"/>
  <c r="Z37" i="8"/>
  <c r="Y37" i="8"/>
  <c r="X37" i="8"/>
  <c r="AS36" i="8"/>
  <c r="AR36" i="8"/>
  <c r="AQ36" i="8"/>
  <c r="AP36" i="8"/>
  <c r="AO36" i="8"/>
  <c r="AN36" i="8"/>
  <c r="AM36" i="8"/>
  <c r="AL36" i="8"/>
  <c r="AK36" i="8"/>
  <c r="AJ36" i="8"/>
  <c r="AI36" i="8"/>
  <c r="AH36" i="8"/>
  <c r="AG36" i="8"/>
  <c r="AF36" i="8"/>
  <c r="AE36" i="8"/>
  <c r="AD36" i="8"/>
  <c r="AC36" i="8"/>
  <c r="AB36" i="8"/>
  <c r="AA36" i="8"/>
  <c r="Z36" i="8"/>
  <c r="Y36" i="8"/>
  <c r="X36" i="8"/>
  <c r="AS35" i="8"/>
  <c r="AR35" i="8"/>
  <c r="AQ35" i="8"/>
  <c r="AP35" i="8"/>
  <c r="AO35" i="8"/>
  <c r="AN35" i="8"/>
  <c r="AM35" i="8"/>
  <c r="AL35" i="8"/>
  <c r="AK35" i="8"/>
  <c r="AJ35" i="8"/>
  <c r="AI35" i="8"/>
  <c r="AH35" i="8"/>
  <c r="AG35" i="8"/>
  <c r="AF35" i="8"/>
  <c r="AE35" i="8"/>
  <c r="AD35" i="8"/>
  <c r="AC35" i="8"/>
  <c r="AB35" i="8"/>
  <c r="AA35" i="8"/>
  <c r="Z35" i="8"/>
  <c r="Y35" i="8"/>
  <c r="X35" i="8"/>
  <c r="AS34" i="8"/>
  <c r="AR34" i="8"/>
  <c r="AQ34" i="8"/>
  <c r="AP34" i="8"/>
  <c r="AO34" i="8"/>
  <c r="AN34" i="8"/>
  <c r="AM34" i="8"/>
  <c r="AL34" i="8"/>
  <c r="AK34" i="8"/>
  <c r="AJ34" i="8"/>
  <c r="AI34" i="8"/>
  <c r="AH34" i="8"/>
  <c r="AG34" i="8"/>
  <c r="AF34" i="8"/>
  <c r="AE34" i="8"/>
  <c r="AD34" i="8"/>
  <c r="AC34" i="8"/>
  <c r="AB34" i="8"/>
  <c r="AA34" i="8"/>
  <c r="Z34" i="8"/>
  <c r="Y34" i="8"/>
  <c r="X34" i="8"/>
  <c r="AS33" i="8"/>
  <c r="AR33" i="8"/>
  <c r="AQ33" i="8"/>
  <c r="AP33" i="8"/>
  <c r="AO33" i="8"/>
  <c r="AN33" i="8"/>
  <c r="AM33" i="8"/>
  <c r="AL33" i="8"/>
  <c r="AK33" i="8"/>
  <c r="AJ33" i="8"/>
  <c r="AI33" i="8"/>
  <c r="AH33" i="8"/>
  <c r="AG33" i="8"/>
  <c r="AF33" i="8"/>
  <c r="AE33" i="8"/>
  <c r="AD33" i="8"/>
  <c r="AC33" i="8"/>
  <c r="AB33" i="8"/>
  <c r="AA33" i="8"/>
  <c r="Z33" i="8"/>
  <c r="Y33" i="8"/>
  <c r="X33" i="8"/>
  <c r="AS32" i="8"/>
  <c r="AR32" i="8"/>
  <c r="AQ32" i="8"/>
  <c r="AP32" i="8"/>
  <c r="AO32" i="8"/>
  <c r="AN32" i="8"/>
  <c r="AM32" i="8"/>
  <c r="AL32" i="8"/>
  <c r="AK32" i="8"/>
  <c r="AJ32" i="8"/>
  <c r="AI32" i="8"/>
  <c r="AH32" i="8"/>
  <c r="AG32" i="8"/>
  <c r="AF32" i="8"/>
  <c r="AE32" i="8"/>
  <c r="AD32" i="8"/>
  <c r="AC32" i="8"/>
  <c r="AB32" i="8"/>
  <c r="AA32" i="8"/>
  <c r="Z32" i="8"/>
  <c r="Y32" i="8"/>
  <c r="X32" i="8"/>
  <c r="AS31" i="8"/>
  <c r="AR31" i="8"/>
  <c r="AQ31" i="8"/>
  <c r="AP31" i="8"/>
  <c r="AO31" i="8"/>
  <c r="AN31" i="8"/>
  <c r="AM31" i="8"/>
  <c r="AL31" i="8"/>
  <c r="AK31" i="8"/>
  <c r="AJ31" i="8"/>
  <c r="AI31" i="8"/>
  <c r="AH31" i="8"/>
  <c r="AG31" i="8"/>
  <c r="AF31" i="8"/>
  <c r="AE31" i="8"/>
  <c r="AD31" i="8"/>
  <c r="AC31" i="8"/>
  <c r="AB31" i="8"/>
  <c r="AA31" i="8"/>
  <c r="Z31" i="8"/>
  <c r="Y31" i="8"/>
  <c r="X31" i="8"/>
  <c r="AS51" i="4"/>
  <c r="AR51" i="4"/>
  <c r="AQ51" i="4"/>
  <c r="AP51" i="4"/>
  <c r="AO51" i="4"/>
  <c r="AN51" i="4"/>
  <c r="AM51" i="4"/>
  <c r="AL51" i="4"/>
  <c r="AK51" i="4"/>
  <c r="AJ51" i="4"/>
  <c r="AI51" i="4"/>
  <c r="AH51" i="4"/>
  <c r="AG51" i="4"/>
  <c r="AF51" i="4"/>
  <c r="AE51" i="4"/>
  <c r="AD51" i="4"/>
  <c r="AC51" i="4"/>
  <c r="AB51" i="4"/>
  <c r="AA51" i="4"/>
  <c r="Z51" i="4"/>
  <c r="Y51" i="4"/>
  <c r="X51" i="4"/>
  <c r="AS50" i="4"/>
  <c r="AR50" i="4"/>
  <c r="AQ50" i="4"/>
  <c r="AP50" i="4"/>
  <c r="AO50" i="4"/>
  <c r="AN50" i="4"/>
  <c r="AM50" i="4"/>
  <c r="AL50" i="4"/>
  <c r="AK50" i="4"/>
  <c r="AJ50" i="4"/>
  <c r="AI50" i="4"/>
  <c r="AH50" i="4"/>
  <c r="AG50" i="4"/>
  <c r="AF50" i="4"/>
  <c r="AE50" i="4"/>
  <c r="AD50" i="4"/>
  <c r="AC50" i="4"/>
  <c r="AB50" i="4"/>
  <c r="AA50" i="4"/>
  <c r="Z50" i="4"/>
  <c r="Y50" i="4"/>
  <c r="X50" i="4"/>
  <c r="AS49" i="4"/>
  <c r="AR49" i="4"/>
  <c r="AQ49" i="4"/>
  <c r="AP49" i="4"/>
  <c r="AO49" i="4"/>
  <c r="AN49" i="4"/>
  <c r="AM49" i="4"/>
  <c r="AL49" i="4"/>
  <c r="AK49" i="4"/>
  <c r="AJ49" i="4"/>
  <c r="AI49" i="4"/>
  <c r="AH49" i="4"/>
  <c r="AG49" i="4"/>
  <c r="AF49" i="4"/>
  <c r="AE49" i="4"/>
  <c r="AD49" i="4"/>
  <c r="AC49" i="4"/>
  <c r="AB49" i="4"/>
  <c r="AA49" i="4"/>
  <c r="Z49" i="4"/>
  <c r="Y49" i="4"/>
  <c r="X49" i="4"/>
  <c r="AS48" i="4"/>
  <c r="AR48" i="4"/>
  <c r="AQ48" i="4"/>
  <c r="AP48" i="4"/>
  <c r="AO48" i="4"/>
  <c r="AN48" i="4"/>
  <c r="AM48" i="4"/>
  <c r="AL48" i="4"/>
  <c r="AK48" i="4"/>
  <c r="AJ48" i="4"/>
  <c r="AI48" i="4"/>
  <c r="AH48" i="4"/>
  <c r="AG48" i="4"/>
  <c r="AF48" i="4"/>
  <c r="AE48" i="4"/>
  <c r="AD48" i="4"/>
  <c r="AC48" i="4"/>
  <c r="AB48" i="4"/>
  <c r="AA48" i="4"/>
  <c r="Z48" i="4"/>
  <c r="Y48" i="4"/>
  <c r="X48" i="4"/>
  <c r="AS47" i="4"/>
  <c r="AR47" i="4"/>
  <c r="AQ47" i="4"/>
  <c r="AP47" i="4"/>
  <c r="AO47" i="4"/>
  <c r="AN47" i="4"/>
  <c r="AM47" i="4"/>
  <c r="AL47" i="4"/>
  <c r="AK47" i="4"/>
  <c r="AJ47" i="4"/>
  <c r="AI47" i="4"/>
  <c r="AH47" i="4"/>
  <c r="AG47" i="4"/>
  <c r="AF47" i="4"/>
  <c r="AE47" i="4"/>
  <c r="AD47" i="4"/>
  <c r="AC47" i="4"/>
  <c r="AB47" i="4"/>
  <c r="AA47" i="4"/>
  <c r="Z47" i="4"/>
  <c r="Y47" i="4"/>
  <c r="X47" i="4"/>
  <c r="AS46" i="4"/>
  <c r="AR46" i="4"/>
  <c r="AQ46" i="4"/>
  <c r="AP46" i="4"/>
  <c r="AO46" i="4"/>
  <c r="AN46" i="4"/>
  <c r="AM46" i="4"/>
  <c r="AL46" i="4"/>
  <c r="AK46" i="4"/>
  <c r="AJ46" i="4"/>
  <c r="AI46" i="4"/>
  <c r="AH46" i="4"/>
  <c r="AG46" i="4"/>
  <c r="AF46" i="4"/>
  <c r="AE46" i="4"/>
  <c r="AD46" i="4"/>
  <c r="AC46" i="4"/>
  <c r="AB46" i="4"/>
  <c r="AA46" i="4"/>
  <c r="Z46" i="4"/>
  <c r="Y46" i="4"/>
  <c r="X46" i="4"/>
  <c r="AS45" i="4"/>
  <c r="AR45" i="4"/>
  <c r="AQ45" i="4"/>
  <c r="AP45" i="4"/>
  <c r="AO45" i="4"/>
  <c r="AN45" i="4"/>
  <c r="AM45" i="4"/>
  <c r="AL45" i="4"/>
  <c r="AK45" i="4"/>
  <c r="AJ45" i="4"/>
  <c r="AI45" i="4"/>
  <c r="AH45" i="4"/>
  <c r="AG45" i="4"/>
  <c r="AF45" i="4"/>
  <c r="AE45" i="4"/>
  <c r="AD45" i="4"/>
  <c r="AC45" i="4"/>
  <c r="AB45" i="4"/>
  <c r="AA45" i="4"/>
  <c r="Z45" i="4"/>
  <c r="Y45" i="4"/>
  <c r="X45" i="4"/>
  <c r="AS44" i="4"/>
  <c r="AR44" i="4"/>
  <c r="AQ44" i="4"/>
  <c r="AP44" i="4"/>
  <c r="AO44" i="4"/>
  <c r="AN44" i="4"/>
  <c r="AM44" i="4"/>
  <c r="AL44" i="4"/>
  <c r="AK44" i="4"/>
  <c r="AJ44" i="4"/>
  <c r="AI44" i="4"/>
  <c r="AH44" i="4"/>
  <c r="AG44" i="4"/>
  <c r="AF44" i="4"/>
  <c r="AE44" i="4"/>
  <c r="AD44" i="4"/>
  <c r="AC44" i="4"/>
  <c r="AB44" i="4"/>
  <c r="AA44" i="4"/>
  <c r="Z44" i="4"/>
  <c r="Y44" i="4"/>
  <c r="X44" i="4"/>
  <c r="AS43" i="4"/>
  <c r="AR43" i="4"/>
  <c r="AQ43" i="4"/>
  <c r="AP43" i="4"/>
  <c r="AO43" i="4"/>
  <c r="AN43" i="4"/>
  <c r="AM43" i="4"/>
  <c r="AL43" i="4"/>
  <c r="AK43" i="4"/>
  <c r="AJ43" i="4"/>
  <c r="AI43" i="4"/>
  <c r="AH43" i="4"/>
  <c r="AG43" i="4"/>
  <c r="AF43" i="4"/>
  <c r="AE43" i="4"/>
  <c r="AD43" i="4"/>
  <c r="AC43" i="4"/>
  <c r="AB43" i="4"/>
  <c r="AA43" i="4"/>
  <c r="Z43" i="4"/>
  <c r="Y43" i="4"/>
  <c r="X43" i="4"/>
  <c r="AS42" i="4"/>
  <c r="AR42" i="4"/>
  <c r="AQ42" i="4"/>
  <c r="AP42" i="4"/>
  <c r="AO42" i="4"/>
  <c r="AN42" i="4"/>
  <c r="AM42" i="4"/>
  <c r="AL42" i="4"/>
  <c r="AK42" i="4"/>
  <c r="AJ42" i="4"/>
  <c r="AI42" i="4"/>
  <c r="AH42" i="4"/>
  <c r="AG42" i="4"/>
  <c r="AF42" i="4"/>
  <c r="AE42" i="4"/>
  <c r="AD42" i="4"/>
  <c r="AC42" i="4"/>
  <c r="AB42" i="4"/>
  <c r="AA42" i="4"/>
  <c r="Z42" i="4"/>
  <c r="Y42" i="4"/>
  <c r="X42" i="4"/>
  <c r="AS41" i="4"/>
  <c r="AR41" i="4"/>
  <c r="AQ41" i="4"/>
  <c r="AP41" i="4"/>
  <c r="AO41" i="4"/>
  <c r="AN41" i="4"/>
  <c r="AM41" i="4"/>
  <c r="AL41" i="4"/>
  <c r="AK41" i="4"/>
  <c r="AJ41" i="4"/>
  <c r="AI41" i="4"/>
  <c r="AH41" i="4"/>
  <c r="AG41" i="4"/>
  <c r="AF41" i="4"/>
  <c r="AE41" i="4"/>
  <c r="AD41" i="4"/>
  <c r="AC41" i="4"/>
  <c r="AB41" i="4"/>
  <c r="AA41" i="4"/>
  <c r="Z41" i="4"/>
  <c r="Y41" i="4"/>
  <c r="X41" i="4"/>
  <c r="AS40" i="4"/>
  <c r="AR40" i="4"/>
  <c r="AQ40" i="4"/>
  <c r="AP40" i="4"/>
  <c r="AO40" i="4"/>
  <c r="AN40" i="4"/>
  <c r="AM40" i="4"/>
  <c r="AL40" i="4"/>
  <c r="AK40" i="4"/>
  <c r="AJ40" i="4"/>
  <c r="AI40" i="4"/>
  <c r="AH40" i="4"/>
  <c r="AG40" i="4"/>
  <c r="AF40" i="4"/>
  <c r="AE40" i="4"/>
  <c r="AD40" i="4"/>
  <c r="AC40" i="4"/>
  <c r="AB40" i="4"/>
  <c r="AA40" i="4"/>
  <c r="Z40" i="4"/>
  <c r="Y40" i="4"/>
  <c r="X40" i="4"/>
  <c r="AS39" i="4"/>
  <c r="AR39" i="4"/>
  <c r="AQ39" i="4"/>
  <c r="AP39" i="4"/>
  <c r="AO39" i="4"/>
  <c r="AN39" i="4"/>
  <c r="AM39" i="4"/>
  <c r="AL39" i="4"/>
  <c r="AK39" i="4"/>
  <c r="AJ39" i="4"/>
  <c r="AI39" i="4"/>
  <c r="AH39" i="4"/>
  <c r="AG39" i="4"/>
  <c r="AF39" i="4"/>
  <c r="AE39" i="4"/>
  <c r="AD39" i="4"/>
  <c r="AC39" i="4"/>
  <c r="AB39" i="4"/>
  <c r="AA39" i="4"/>
  <c r="Z39" i="4"/>
  <c r="Y39" i="4"/>
  <c r="X39" i="4"/>
  <c r="AS38" i="4"/>
  <c r="AR38" i="4"/>
  <c r="AQ38" i="4"/>
  <c r="AP38" i="4"/>
  <c r="AO38" i="4"/>
  <c r="AN38" i="4"/>
  <c r="AM38" i="4"/>
  <c r="AL38" i="4"/>
  <c r="AK38" i="4"/>
  <c r="AJ38" i="4"/>
  <c r="AI38" i="4"/>
  <c r="AH38" i="4"/>
  <c r="AG38" i="4"/>
  <c r="AF38" i="4"/>
  <c r="AE38" i="4"/>
  <c r="AD38" i="4"/>
  <c r="AC38" i="4"/>
  <c r="AB38" i="4"/>
  <c r="AA38" i="4"/>
  <c r="Z38" i="4"/>
  <c r="Y38" i="4"/>
  <c r="X38" i="4"/>
  <c r="AS37" i="4"/>
  <c r="AR37" i="4"/>
  <c r="AQ37" i="4"/>
  <c r="AP37" i="4"/>
  <c r="AO37" i="4"/>
  <c r="AN37" i="4"/>
  <c r="AM37" i="4"/>
  <c r="AL37" i="4"/>
  <c r="AK37" i="4"/>
  <c r="AJ37" i="4"/>
  <c r="AI37" i="4"/>
  <c r="AH37" i="4"/>
  <c r="AG37" i="4"/>
  <c r="AF37" i="4"/>
  <c r="AE37" i="4"/>
  <c r="AD37" i="4"/>
  <c r="AC37" i="4"/>
  <c r="AB37" i="4"/>
  <c r="AA37" i="4"/>
  <c r="Z37" i="4"/>
  <c r="Y37" i="4"/>
  <c r="X37" i="4"/>
  <c r="AS36" i="4"/>
  <c r="AR36" i="4"/>
  <c r="AQ36" i="4"/>
  <c r="AP36" i="4"/>
  <c r="AO36" i="4"/>
  <c r="AN36" i="4"/>
  <c r="AM36" i="4"/>
  <c r="AL36" i="4"/>
  <c r="AK36" i="4"/>
  <c r="AJ36" i="4"/>
  <c r="AI36" i="4"/>
  <c r="AH36" i="4"/>
  <c r="AG36" i="4"/>
  <c r="AF36" i="4"/>
  <c r="AE36" i="4"/>
  <c r="AD36" i="4"/>
  <c r="AC36" i="4"/>
  <c r="AB36" i="4"/>
  <c r="AA36" i="4"/>
  <c r="Z36" i="4"/>
  <c r="Y36" i="4"/>
  <c r="X36" i="4"/>
  <c r="AS35" i="4"/>
  <c r="AR35" i="4"/>
  <c r="AQ35" i="4"/>
  <c r="AP35" i="4"/>
  <c r="AO35" i="4"/>
  <c r="AN35" i="4"/>
  <c r="AM35" i="4"/>
  <c r="AL35" i="4"/>
  <c r="AK35" i="4"/>
  <c r="AJ35" i="4"/>
  <c r="AI35" i="4"/>
  <c r="AH35" i="4"/>
  <c r="AG35" i="4"/>
  <c r="AF35" i="4"/>
  <c r="AE35" i="4"/>
  <c r="AD35" i="4"/>
  <c r="AC35" i="4"/>
  <c r="AB35" i="4"/>
  <c r="AA35" i="4"/>
  <c r="Z35" i="4"/>
  <c r="Y35" i="4"/>
  <c r="X35" i="4"/>
  <c r="AS34" i="4"/>
  <c r="AR34" i="4"/>
  <c r="AQ34" i="4"/>
  <c r="AP34" i="4"/>
  <c r="AO34" i="4"/>
  <c r="AN34" i="4"/>
  <c r="AM34" i="4"/>
  <c r="AL34" i="4"/>
  <c r="AK34" i="4"/>
  <c r="AJ34" i="4"/>
  <c r="AI34" i="4"/>
  <c r="AH34" i="4"/>
  <c r="AG34" i="4"/>
  <c r="AF34" i="4"/>
  <c r="AE34" i="4"/>
  <c r="AD34" i="4"/>
  <c r="AC34" i="4"/>
  <c r="AB34" i="4"/>
  <c r="AA34" i="4"/>
  <c r="Z34" i="4"/>
  <c r="Y34" i="4"/>
  <c r="X34" i="4"/>
  <c r="AS33" i="4"/>
  <c r="AR33" i="4"/>
  <c r="AQ33" i="4"/>
  <c r="AP33" i="4"/>
  <c r="AO33" i="4"/>
  <c r="AN33" i="4"/>
  <c r="AM33" i="4"/>
  <c r="AL33" i="4"/>
  <c r="AK33" i="4"/>
  <c r="AJ33" i="4"/>
  <c r="AI33" i="4"/>
  <c r="AH33" i="4"/>
  <c r="AG33" i="4"/>
  <c r="AF33" i="4"/>
  <c r="AE33" i="4"/>
  <c r="AD33" i="4"/>
  <c r="AC33" i="4"/>
  <c r="AB33" i="4"/>
  <c r="AA33" i="4"/>
  <c r="Z33" i="4"/>
  <c r="Y33" i="4"/>
  <c r="X33" i="4"/>
  <c r="AS32" i="4"/>
  <c r="AR32" i="4"/>
  <c r="AQ32" i="4"/>
  <c r="AP32" i="4"/>
  <c r="AO32" i="4"/>
  <c r="AN32" i="4"/>
  <c r="AM32" i="4"/>
  <c r="AL32" i="4"/>
  <c r="AK32" i="4"/>
  <c r="AJ32" i="4"/>
  <c r="AI32" i="4"/>
  <c r="AH32" i="4"/>
  <c r="AG32" i="4"/>
  <c r="AF32" i="4"/>
  <c r="AE32" i="4"/>
  <c r="AD32" i="4"/>
  <c r="AC32" i="4"/>
  <c r="AB32" i="4"/>
  <c r="AA32" i="4"/>
  <c r="Z32" i="4"/>
  <c r="Y32" i="4"/>
  <c r="X32" i="4"/>
  <c r="AS31" i="4"/>
  <c r="AR31" i="4"/>
  <c r="AQ31" i="4"/>
  <c r="AP31" i="4"/>
  <c r="AO31" i="4"/>
  <c r="AN31" i="4"/>
  <c r="AM31" i="4"/>
  <c r="AL31" i="4"/>
  <c r="AK31" i="4"/>
  <c r="AJ31" i="4"/>
  <c r="AI31" i="4"/>
  <c r="AH31" i="4"/>
  <c r="AG31" i="4"/>
  <c r="AF31" i="4"/>
  <c r="AE31" i="4"/>
  <c r="AD31" i="4"/>
  <c r="AC31" i="4"/>
  <c r="AB31" i="4"/>
  <c r="AA31" i="4"/>
  <c r="Z31" i="4"/>
  <c r="Y31" i="4"/>
  <c r="X31" i="4"/>
  <c r="U25" i="6" l="1"/>
  <c r="T25" i="6"/>
  <c r="S25" i="6"/>
  <c r="R25" i="6"/>
  <c r="Q25" i="6"/>
  <c r="P25" i="6"/>
  <c r="U24" i="6"/>
  <c r="T24" i="6"/>
  <c r="S24" i="6"/>
  <c r="R24" i="6"/>
  <c r="Q24" i="6"/>
  <c r="P24" i="6"/>
  <c r="U23" i="6"/>
  <c r="T23" i="6"/>
  <c r="S23" i="6"/>
  <c r="R23" i="6"/>
  <c r="Q23" i="6"/>
  <c r="P23" i="6"/>
  <c r="U22" i="6"/>
  <c r="T22" i="6"/>
  <c r="S22" i="6"/>
  <c r="R22" i="6"/>
  <c r="Q22" i="6"/>
  <c r="P22" i="6"/>
  <c r="U21" i="6"/>
  <c r="T21" i="6"/>
  <c r="S21" i="6"/>
  <c r="R21" i="6"/>
  <c r="Q21" i="6"/>
  <c r="P21" i="6"/>
  <c r="U20" i="6"/>
  <c r="T20" i="6"/>
  <c r="S20" i="6"/>
  <c r="R20" i="6"/>
  <c r="Q20" i="6"/>
  <c r="P20" i="6"/>
  <c r="U19" i="6"/>
  <c r="T19" i="6"/>
  <c r="S19" i="6"/>
  <c r="R19" i="6"/>
  <c r="Q19" i="6"/>
  <c r="P19" i="6"/>
  <c r="U18" i="6"/>
  <c r="T18" i="6"/>
  <c r="S18" i="6"/>
  <c r="R18" i="6"/>
  <c r="Q18" i="6"/>
  <c r="P18" i="6"/>
  <c r="U17" i="6"/>
  <c r="T17" i="6"/>
  <c r="S17" i="6"/>
  <c r="R17" i="6"/>
  <c r="Q17" i="6"/>
  <c r="P17" i="6"/>
  <c r="U16" i="6"/>
  <c r="T16" i="6"/>
  <c r="S16" i="6"/>
  <c r="R16" i="6"/>
  <c r="Q16" i="6"/>
  <c r="P16" i="6"/>
  <c r="U15" i="6"/>
  <c r="T15" i="6"/>
  <c r="S15" i="6"/>
  <c r="R15" i="6"/>
  <c r="Q15" i="6"/>
  <c r="P15" i="6"/>
  <c r="U14" i="6"/>
  <c r="T14" i="6"/>
  <c r="S14" i="6"/>
  <c r="R14" i="6"/>
  <c r="Q14" i="6"/>
  <c r="P14" i="6"/>
  <c r="U13" i="6"/>
  <c r="T13" i="6"/>
  <c r="S13" i="6"/>
  <c r="R13" i="6"/>
  <c r="Q13" i="6"/>
  <c r="P13" i="6"/>
  <c r="U12" i="6"/>
  <c r="T12" i="6"/>
  <c r="S12" i="6"/>
  <c r="R12" i="6"/>
  <c r="Q12" i="6"/>
  <c r="P12" i="6"/>
  <c r="U11" i="6"/>
  <c r="T11" i="6"/>
  <c r="S11" i="6"/>
  <c r="R11" i="6"/>
  <c r="Q11" i="6"/>
  <c r="P11" i="6"/>
  <c r="U10" i="6"/>
  <c r="T10" i="6"/>
  <c r="S10" i="6"/>
  <c r="R10" i="6"/>
  <c r="Q10" i="6"/>
  <c r="P10" i="6"/>
  <c r="U9" i="6"/>
  <c r="T9" i="6"/>
  <c r="S9" i="6"/>
  <c r="R9" i="6"/>
  <c r="Q9" i="6"/>
  <c r="P9" i="6"/>
  <c r="U8" i="6"/>
  <c r="T8" i="6"/>
  <c r="S8" i="6"/>
  <c r="R8" i="6"/>
  <c r="Q8" i="6"/>
  <c r="P8" i="6"/>
  <c r="U7" i="6"/>
  <c r="T7" i="6"/>
  <c r="S7" i="6"/>
  <c r="R7" i="6"/>
  <c r="Q7" i="6"/>
  <c r="P7" i="6"/>
  <c r="U6" i="6"/>
  <c r="T6" i="6"/>
  <c r="S6" i="6"/>
  <c r="R6" i="6"/>
  <c r="Q6" i="6"/>
  <c r="P6" i="6"/>
  <c r="U5" i="6"/>
  <c r="T5" i="6"/>
  <c r="S5" i="6"/>
  <c r="R5" i="6"/>
  <c r="Q5" i="6"/>
  <c r="P5" i="6"/>
  <c r="U25" i="7"/>
  <c r="T25" i="7"/>
  <c r="S25" i="7"/>
  <c r="R25" i="7"/>
  <c r="Q25" i="7"/>
  <c r="P25" i="7"/>
  <c r="U24" i="7"/>
  <c r="T24" i="7"/>
  <c r="S24" i="7"/>
  <c r="R24" i="7"/>
  <c r="Q24" i="7"/>
  <c r="P24" i="7"/>
  <c r="U23" i="7"/>
  <c r="T23" i="7"/>
  <c r="S23" i="7"/>
  <c r="R23" i="7"/>
  <c r="Q23" i="7"/>
  <c r="P23" i="7"/>
  <c r="U22" i="7"/>
  <c r="T22" i="7"/>
  <c r="S22" i="7"/>
  <c r="R22" i="7"/>
  <c r="Q22" i="7"/>
  <c r="P22" i="7"/>
  <c r="U21" i="7"/>
  <c r="T21" i="7"/>
  <c r="S21" i="7"/>
  <c r="R21" i="7"/>
  <c r="Q21" i="7"/>
  <c r="P21" i="7"/>
  <c r="U20" i="7"/>
  <c r="T20" i="7"/>
  <c r="S20" i="7"/>
  <c r="R20" i="7"/>
  <c r="Q20" i="7"/>
  <c r="P20" i="7"/>
  <c r="U19" i="7"/>
  <c r="T19" i="7"/>
  <c r="S19" i="7"/>
  <c r="R19" i="7"/>
  <c r="Q19" i="7"/>
  <c r="P19" i="7"/>
  <c r="U18" i="7"/>
  <c r="T18" i="7"/>
  <c r="S18" i="7"/>
  <c r="R18" i="7"/>
  <c r="Q18" i="7"/>
  <c r="P18" i="7"/>
  <c r="U17" i="7"/>
  <c r="T17" i="7"/>
  <c r="S17" i="7"/>
  <c r="R17" i="7"/>
  <c r="Q17" i="7"/>
  <c r="P17" i="7"/>
  <c r="U16" i="7"/>
  <c r="T16" i="7"/>
  <c r="S16" i="7"/>
  <c r="R16" i="7"/>
  <c r="Q16" i="7"/>
  <c r="P16" i="7"/>
  <c r="U15" i="7"/>
  <c r="T15" i="7"/>
  <c r="S15" i="7"/>
  <c r="R15" i="7"/>
  <c r="Q15" i="7"/>
  <c r="P15" i="7"/>
  <c r="U14" i="7"/>
  <c r="T14" i="7"/>
  <c r="S14" i="7"/>
  <c r="R14" i="7"/>
  <c r="Q14" i="7"/>
  <c r="P14" i="7"/>
  <c r="U13" i="7"/>
  <c r="T13" i="7"/>
  <c r="S13" i="7"/>
  <c r="R13" i="7"/>
  <c r="Q13" i="7"/>
  <c r="P13" i="7"/>
  <c r="U12" i="7"/>
  <c r="T12" i="7"/>
  <c r="S12" i="7"/>
  <c r="R12" i="7"/>
  <c r="Q12" i="7"/>
  <c r="P12" i="7"/>
  <c r="U11" i="7"/>
  <c r="T11" i="7"/>
  <c r="S11" i="7"/>
  <c r="R11" i="7"/>
  <c r="Q11" i="7"/>
  <c r="P11" i="7"/>
  <c r="U10" i="7"/>
  <c r="T10" i="7"/>
  <c r="S10" i="7"/>
  <c r="R10" i="7"/>
  <c r="Q10" i="7"/>
  <c r="P10" i="7"/>
  <c r="U9" i="7"/>
  <c r="T9" i="7"/>
  <c r="S9" i="7"/>
  <c r="R9" i="7"/>
  <c r="Q9" i="7"/>
  <c r="P9" i="7"/>
  <c r="U8" i="7"/>
  <c r="T8" i="7"/>
  <c r="S8" i="7"/>
  <c r="R8" i="7"/>
  <c r="Q8" i="7"/>
  <c r="P8" i="7"/>
  <c r="U7" i="7"/>
  <c r="T7" i="7"/>
  <c r="S7" i="7"/>
  <c r="R7" i="7"/>
  <c r="Q7" i="7"/>
  <c r="P7" i="7"/>
  <c r="U6" i="7"/>
  <c r="T6" i="7"/>
  <c r="S6" i="7"/>
  <c r="R6" i="7"/>
  <c r="Q6" i="7"/>
  <c r="P6" i="7"/>
  <c r="U5" i="7"/>
  <c r="T5" i="7"/>
  <c r="S5" i="7"/>
  <c r="R5" i="7"/>
  <c r="Q5" i="7"/>
  <c r="P5" i="7"/>
  <c r="U25" i="5"/>
  <c r="T25" i="5"/>
  <c r="S25" i="5"/>
  <c r="R25" i="5"/>
  <c r="Q25" i="5"/>
  <c r="P25" i="5"/>
  <c r="U24" i="5"/>
  <c r="T24" i="5"/>
  <c r="S24" i="5"/>
  <c r="R24" i="5"/>
  <c r="Q24" i="5"/>
  <c r="P24" i="5"/>
  <c r="U23" i="5"/>
  <c r="T23" i="5"/>
  <c r="S23" i="5"/>
  <c r="R23" i="5"/>
  <c r="Q23" i="5"/>
  <c r="P23" i="5"/>
  <c r="U22" i="5"/>
  <c r="T22" i="5"/>
  <c r="S22" i="5"/>
  <c r="R22" i="5"/>
  <c r="Q22" i="5"/>
  <c r="P22" i="5"/>
  <c r="U21" i="5"/>
  <c r="T21" i="5"/>
  <c r="S21" i="5"/>
  <c r="R21" i="5"/>
  <c r="Q21" i="5"/>
  <c r="P21" i="5"/>
  <c r="U20" i="5"/>
  <c r="T20" i="5"/>
  <c r="S20" i="5"/>
  <c r="R20" i="5"/>
  <c r="Q20" i="5"/>
  <c r="P20" i="5"/>
  <c r="U19" i="5"/>
  <c r="T19" i="5"/>
  <c r="S19" i="5"/>
  <c r="R19" i="5"/>
  <c r="Q19" i="5"/>
  <c r="P19" i="5"/>
  <c r="U18" i="5"/>
  <c r="T18" i="5"/>
  <c r="S18" i="5"/>
  <c r="R18" i="5"/>
  <c r="Q18" i="5"/>
  <c r="P18" i="5"/>
  <c r="U17" i="5"/>
  <c r="T17" i="5"/>
  <c r="S17" i="5"/>
  <c r="R17" i="5"/>
  <c r="Q17" i="5"/>
  <c r="P17" i="5"/>
  <c r="U16" i="5"/>
  <c r="T16" i="5"/>
  <c r="S16" i="5"/>
  <c r="R16" i="5"/>
  <c r="Q16" i="5"/>
  <c r="P16" i="5"/>
  <c r="U15" i="5"/>
  <c r="T15" i="5"/>
  <c r="S15" i="5"/>
  <c r="R15" i="5"/>
  <c r="Q15" i="5"/>
  <c r="P15" i="5"/>
  <c r="U14" i="5"/>
  <c r="T14" i="5"/>
  <c r="S14" i="5"/>
  <c r="R14" i="5"/>
  <c r="Q14" i="5"/>
  <c r="P14" i="5"/>
  <c r="U13" i="5"/>
  <c r="T13" i="5"/>
  <c r="S13" i="5"/>
  <c r="R13" i="5"/>
  <c r="Q13" i="5"/>
  <c r="P13" i="5"/>
  <c r="U12" i="5"/>
  <c r="T12" i="5"/>
  <c r="S12" i="5"/>
  <c r="R12" i="5"/>
  <c r="Q12" i="5"/>
  <c r="P12" i="5"/>
  <c r="U11" i="5"/>
  <c r="T11" i="5"/>
  <c r="S11" i="5"/>
  <c r="R11" i="5"/>
  <c r="Q11" i="5"/>
  <c r="P11" i="5"/>
  <c r="U10" i="5"/>
  <c r="T10" i="5"/>
  <c r="S10" i="5"/>
  <c r="R10" i="5"/>
  <c r="Q10" i="5"/>
  <c r="P10" i="5"/>
  <c r="U9" i="5"/>
  <c r="T9" i="5"/>
  <c r="S9" i="5"/>
  <c r="R9" i="5"/>
  <c r="Q9" i="5"/>
  <c r="P9" i="5"/>
  <c r="U8" i="5"/>
  <c r="T8" i="5"/>
  <c r="S8" i="5"/>
  <c r="R8" i="5"/>
  <c r="Q8" i="5"/>
  <c r="P8" i="5"/>
  <c r="U7" i="5"/>
  <c r="T7" i="5"/>
  <c r="S7" i="5"/>
  <c r="R7" i="5"/>
  <c r="Q7" i="5"/>
  <c r="P7" i="5"/>
  <c r="U6" i="5"/>
  <c r="T6" i="5"/>
  <c r="S6" i="5"/>
  <c r="R6" i="5"/>
  <c r="Q6" i="5"/>
  <c r="P6" i="5"/>
  <c r="U5" i="5"/>
  <c r="T5" i="5"/>
  <c r="S5" i="5"/>
  <c r="R5" i="5"/>
  <c r="Q5" i="5"/>
  <c r="P5" i="5"/>
  <c r="U25" i="3"/>
  <c r="T25" i="3"/>
  <c r="S25" i="3"/>
  <c r="R25" i="3"/>
  <c r="Q25" i="3"/>
  <c r="P25" i="3"/>
  <c r="U24" i="3"/>
  <c r="T24" i="3"/>
  <c r="S24" i="3"/>
  <c r="R24" i="3"/>
  <c r="Q24" i="3"/>
  <c r="P24" i="3"/>
  <c r="U23" i="3"/>
  <c r="T23" i="3"/>
  <c r="S23" i="3"/>
  <c r="R23" i="3"/>
  <c r="Q23" i="3"/>
  <c r="P23" i="3"/>
  <c r="U22" i="3"/>
  <c r="T22" i="3"/>
  <c r="S22" i="3"/>
  <c r="R22" i="3"/>
  <c r="Q22" i="3"/>
  <c r="P22" i="3"/>
  <c r="U21" i="3"/>
  <c r="T21" i="3"/>
  <c r="S21" i="3"/>
  <c r="R21" i="3"/>
  <c r="Q21" i="3"/>
  <c r="P21" i="3"/>
  <c r="U20" i="3"/>
  <c r="T20" i="3"/>
  <c r="S20" i="3"/>
  <c r="R20" i="3"/>
  <c r="Q20" i="3"/>
  <c r="P20" i="3"/>
  <c r="U19" i="3"/>
  <c r="T19" i="3"/>
  <c r="S19" i="3"/>
  <c r="R19" i="3"/>
  <c r="Q19" i="3"/>
  <c r="P19" i="3"/>
  <c r="U18" i="3"/>
  <c r="T18" i="3"/>
  <c r="S18" i="3"/>
  <c r="R18" i="3"/>
  <c r="Q18" i="3"/>
  <c r="P18" i="3"/>
  <c r="U17" i="3"/>
  <c r="T17" i="3"/>
  <c r="S17" i="3"/>
  <c r="R17" i="3"/>
  <c r="Q17" i="3"/>
  <c r="P17" i="3"/>
  <c r="U16" i="3"/>
  <c r="T16" i="3"/>
  <c r="S16" i="3"/>
  <c r="R16" i="3"/>
  <c r="Q16" i="3"/>
  <c r="P16" i="3"/>
  <c r="U15" i="3"/>
  <c r="T15" i="3"/>
  <c r="S15" i="3"/>
  <c r="R15" i="3"/>
  <c r="Q15" i="3"/>
  <c r="P15" i="3"/>
  <c r="U14" i="3"/>
  <c r="T14" i="3"/>
  <c r="S14" i="3"/>
  <c r="R14" i="3"/>
  <c r="Q14" i="3"/>
  <c r="P14" i="3"/>
  <c r="U13" i="3"/>
  <c r="T13" i="3"/>
  <c r="S13" i="3"/>
  <c r="R13" i="3"/>
  <c r="Q13" i="3"/>
  <c r="P13" i="3"/>
  <c r="U12" i="3"/>
  <c r="T12" i="3"/>
  <c r="S12" i="3"/>
  <c r="R12" i="3"/>
  <c r="Q12" i="3"/>
  <c r="P12" i="3"/>
  <c r="U11" i="3"/>
  <c r="T11" i="3"/>
  <c r="S11" i="3"/>
  <c r="R11" i="3"/>
  <c r="Q11" i="3"/>
  <c r="P11" i="3"/>
  <c r="U10" i="3"/>
  <c r="T10" i="3"/>
  <c r="S10" i="3"/>
  <c r="R10" i="3"/>
  <c r="Q10" i="3"/>
  <c r="P10" i="3"/>
  <c r="U9" i="3"/>
  <c r="T9" i="3"/>
  <c r="S9" i="3"/>
  <c r="R9" i="3"/>
  <c r="Q9" i="3"/>
  <c r="P9" i="3"/>
  <c r="U8" i="3"/>
  <c r="T8" i="3"/>
  <c r="S8" i="3"/>
  <c r="R8" i="3"/>
  <c r="Q8" i="3"/>
  <c r="P8" i="3"/>
  <c r="U7" i="3"/>
  <c r="T7" i="3"/>
  <c r="S7" i="3"/>
  <c r="R7" i="3"/>
  <c r="Q7" i="3"/>
  <c r="P7" i="3"/>
  <c r="U6" i="3"/>
  <c r="T6" i="3"/>
  <c r="S6" i="3"/>
  <c r="R6" i="3"/>
  <c r="Q6" i="3"/>
  <c r="P6" i="3"/>
  <c r="U5" i="3"/>
  <c r="T5" i="3"/>
  <c r="S5" i="3"/>
  <c r="R5" i="3"/>
  <c r="Q5" i="3"/>
  <c r="P5" i="3"/>
  <c r="U25" i="8"/>
  <c r="T25" i="8"/>
  <c r="S25" i="8"/>
  <c r="R25" i="8"/>
  <c r="Q25" i="8"/>
  <c r="P25" i="8"/>
  <c r="U24" i="8"/>
  <c r="T24" i="8"/>
  <c r="S24" i="8"/>
  <c r="R24" i="8"/>
  <c r="Q24" i="8"/>
  <c r="P24" i="8"/>
  <c r="U23" i="8"/>
  <c r="T23" i="8"/>
  <c r="S23" i="8"/>
  <c r="R23" i="8"/>
  <c r="Q23" i="8"/>
  <c r="P23" i="8"/>
  <c r="U22" i="8"/>
  <c r="T22" i="8"/>
  <c r="S22" i="8"/>
  <c r="R22" i="8"/>
  <c r="Q22" i="8"/>
  <c r="P22" i="8"/>
  <c r="U21" i="8"/>
  <c r="T21" i="8"/>
  <c r="S21" i="8"/>
  <c r="R21" i="8"/>
  <c r="Q21" i="8"/>
  <c r="P21" i="8"/>
  <c r="U20" i="8"/>
  <c r="T20" i="8"/>
  <c r="S20" i="8"/>
  <c r="R20" i="8"/>
  <c r="Q20" i="8"/>
  <c r="P20" i="8"/>
  <c r="U19" i="8"/>
  <c r="T19" i="8"/>
  <c r="S19" i="8"/>
  <c r="R19" i="8"/>
  <c r="Q19" i="8"/>
  <c r="P19" i="8"/>
  <c r="U18" i="8"/>
  <c r="T18" i="8"/>
  <c r="S18" i="8"/>
  <c r="R18" i="8"/>
  <c r="Q18" i="8"/>
  <c r="P18" i="8"/>
  <c r="U17" i="8"/>
  <c r="T17" i="8"/>
  <c r="S17" i="8"/>
  <c r="R17" i="8"/>
  <c r="Q17" i="8"/>
  <c r="P17" i="8"/>
  <c r="U16" i="8"/>
  <c r="T16" i="8"/>
  <c r="S16" i="8"/>
  <c r="R16" i="8"/>
  <c r="Q16" i="8"/>
  <c r="P16" i="8"/>
  <c r="U15" i="8"/>
  <c r="T15" i="8"/>
  <c r="S15" i="8"/>
  <c r="R15" i="8"/>
  <c r="Q15" i="8"/>
  <c r="P15" i="8"/>
  <c r="U14" i="8"/>
  <c r="T14" i="8"/>
  <c r="S14" i="8"/>
  <c r="R14" i="8"/>
  <c r="Q14" i="8"/>
  <c r="P14" i="8"/>
  <c r="U13" i="8"/>
  <c r="T13" i="8"/>
  <c r="S13" i="8"/>
  <c r="R13" i="8"/>
  <c r="Q13" i="8"/>
  <c r="P13" i="8"/>
  <c r="U12" i="8"/>
  <c r="T12" i="8"/>
  <c r="S12" i="8"/>
  <c r="R12" i="8"/>
  <c r="Q12" i="8"/>
  <c r="P12" i="8"/>
  <c r="U11" i="8"/>
  <c r="T11" i="8"/>
  <c r="S11" i="8"/>
  <c r="R11" i="8"/>
  <c r="Q11" i="8"/>
  <c r="P11" i="8"/>
  <c r="U10" i="8"/>
  <c r="T10" i="8"/>
  <c r="S10" i="8"/>
  <c r="R10" i="8"/>
  <c r="Q10" i="8"/>
  <c r="P10" i="8"/>
  <c r="U9" i="8"/>
  <c r="T9" i="8"/>
  <c r="S9" i="8"/>
  <c r="R9" i="8"/>
  <c r="Q9" i="8"/>
  <c r="P9" i="8"/>
  <c r="U8" i="8"/>
  <c r="T8" i="8"/>
  <c r="S8" i="8"/>
  <c r="R8" i="8"/>
  <c r="Q8" i="8"/>
  <c r="P8" i="8"/>
  <c r="U7" i="8"/>
  <c r="T7" i="8"/>
  <c r="S7" i="8"/>
  <c r="R7" i="8"/>
  <c r="Q7" i="8"/>
  <c r="P7" i="8"/>
  <c r="U6" i="8"/>
  <c r="T6" i="8"/>
  <c r="S6" i="8"/>
  <c r="R6" i="8"/>
  <c r="Q6" i="8"/>
  <c r="P6" i="8"/>
  <c r="U5" i="8"/>
  <c r="T5" i="8"/>
  <c r="S5" i="8"/>
  <c r="R5" i="8"/>
  <c r="Q5" i="8"/>
  <c r="P5" i="8"/>
  <c r="U25" i="4"/>
  <c r="T25" i="4"/>
  <c r="S25" i="4"/>
  <c r="R25" i="4"/>
  <c r="Q25" i="4"/>
  <c r="P25" i="4"/>
  <c r="U24" i="4"/>
  <c r="T24" i="4"/>
  <c r="S24" i="4"/>
  <c r="R24" i="4"/>
  <c r="Q24" i="4"/>
  <c r="P24" i="4"/>
  <c r="U23" i="4"/>
  <c r="T23" i="4"/>
  <c r="S23" i="4"/>
  <c r="R23" i="4"/>
  <c r="Q23" i="4"/>
  <c r="P23" i="4"/>
  <c r="U22" i="4"/>
  <c r="T22" i="4"/>
  <c r="S22" i="4"/>
  <c r="R22" i="4"/>
  <c r="Q22" i="4"/>
  <c r="P22" i="4"/>
  <c r="U21" i="4"/>
  <c r="T21" i="4"/>
  <c r="S21" i="4"/>
  <c r="R21" i="4"/>
  <c r="Q21" i="4"/>
  <c r="P21" i="4"/>
  <c r="U20" i="4"/>
  <c r="T20" i="4"/>
  <c r="S20" i="4"/>
  <c r="R20" i="4"/>
  <c r="Q20" i="4"/>
  <c r="P20" i="4"/>
  <c r="U19" i="4"/>
  <c r="T19" i="4"/>
  <c r="S19" i="4"/>
  <c r="R19" i="4"/>
  <c r="Q19" i="4"/>
  <c r="P19" i="4"/>
  <c r="U18" i="4"/>
  <c r="T18" i="4"/>
  <c r="S18" i="4"/>
  <c r="R18" i="4"/>
  <c r="Q18" i="4"/>
  <c r="P18" i="4"/>
  <c r="U17" i="4"/>
  <c r="T17" i="4"/>
  <c r="S17" i="4"/>
  <c r="R17" i="4"/>
  <c r="Q17" i="4"/>
  <c r="P17" i="4"/>
  <c r="U16" i="4"/>
  <c r="T16" i="4"/>
  <c r="S16" i="4"/>
  <c r="R16" i="4"/>
  <c r="Q16" i="4"/>
  <c r="P16" i="4"/>
  <c r="U15" i="4"/>
  <c r="T15" i="4"/>
  <c r="S15" i="4"/>
  <c r="R15" i="4"/>
  <c r="Q15" i="4"/>
  <c r="P15" i="4"/>
  <c r="U14" i="4"/>
  <c r="T14" i="4"/>
  <c r="S14" i="4"/>
  <c r="R14" i="4"/>
  <c r="Q14" i="4"/>
  <c r="P14" i="4"/>
  <c r="U13" i="4"/>
  <c r="T13" i="4"/>
  <c r="S13" i="4"/>
  <c r="R13" i="4"/>
  <c r="Q13" i="4"/>
  <c r="P13" i="4"/>
  <c r="U12" i="4"/>
  <c r="T12" i="4"/>
  <c r="S12" i="4"/>
  <c r="R12" i="4"/>
  <c r="Q12" i="4"/>
  <c r="P12" i="4"/>
  <c r="U11" i="4"/>
  <c r="T11" i="4"/>
  <c r="S11" i="4"/>
  <c r="R11" i="4"/>
  <c r="Q11" i="4"/>
  <c r="P11" i="4"/>
  <c r="U10" i="4"/>
  <c r="T10" i="4"/>
  <c r="S10" i="4"/>
  <c r="R10" i="4"/>
  <c r="Q10" i="4"/>
  <c r="P10" i="4"/>
  <c r="U9" i="4"/>
  <c r="T9" i="4"/>
  <c r="S9" i="4"/>
  <c r="R9" i="4"/>
  <c r="Q9" i="4"/>
  <c r="P9" i="4"/>
  <c r="U8" i="4"/>
  <c r="T8" i="4"/>
  <c r="S8" i="4"/>
  <c r="R8" i="4"/>
  <c r="Q8" i="4"/>
  <c r="P8" i="4"/>
  <c r="U7" i="4"/>
  <c r="T7" i="4"/>
  <c r="S7" i="4"/>
  <c r="R7" i="4"/>
  <c r="Q7" i="4"/>
  <c r="P7" i="4"/>
  <c r="U6" i="4"/>
  <c r="T6" i="4"/>
  <c r="S6" i="4"/>
  <c r="R6" i="4"/>
  <c r="Q6" i="4"/>
  <c r="P6" i="4"/>
  <c r="U5" i="4"/>
  <c r="T5" i="4"/>
  <c r="S5" i="4"/>
  <c r="R5" i="4"/>
  <c r="Q5" i="4"/>
  <c r="P5" i="4"/>
  <c r="U25" i="10" l="1"/>
  <c r="T25" i="10"/>
  <c r="S25" i="10"/>
  <c r="R25" i="10"/>
  <c r="Q25" i="10"/>
  <c r="P25" i="10"/>
  <c r="U24" i="10"/>
  <c r="T24" i="10"/>
  <c r="S24" i="10"/>
  <c r="R24" i="10"/>
  <c r="Q24" i="10"/>
  <c r="P24" i="10"/>
  <c r="U23" i="10"/>
  <c r="T23" i="10"/>
  <c r="S23" i="10"/>
  <c r="R23" i="10"/>
  <c r="Q23" i="10"/>
  <c r="P23" i="10"/>
  <c r="U22" i="10"/>
  <c r="T22" i="10"/>
  <c r="S22" i="10"/>
  <c r="R22" i="10"/>
  <c r="Q22" i="10"/>
  <c r="P22" i="10"/>
  <c r="U21" i="10"/>
  <c r="T21" i="10"/>
  <c r="S21" i="10"/>
  <c r="R21" i="10"/>
  <c r="Q21" i="10"/>
  <c r="P21" i="10"/>
  <c r="U20" i="10"/>
  <c r="T20" i="10"/>
  <c r="S20" i="10"/>
  <c r="R20" i="10"/>
  <c r="Q20" i="10"/>
  <c r="P20" i="10"/>
  <c r="U19" i="10"/>
  <c r="T19" i="10"/>
  <c r="S19" i="10"/>
  <c r="R19" i="10"/>
  <c r="Q19" i="10"/>
  <c r="P19" i="10"/>
  <c r="U18" i="10"/>
  <c r="T18" i="10"/>
  <c r="S18" i="10"/>
  <c r="R18" i="10"/>
  <c r="Q18" i="10"/>
  <c r="P18" i="10"/>
  <c r="U17" i="10"/>
  <c r="T17" i="10"/>
  <c r="S17" i="10"/>
  <c r="R17" i="10"/>
  <c r="Q17" i="10"/>
  <c r="P17" i="10"/>
  <c r="U16" i="10"/>
  <c r="T16" i="10"/>
  <c r="S16" i="10"/>
  <c r="R16" i="10"/>
  <c r="Q16" i="10"/>
  <c r="P16" i="10"/>
  <c r="U15" i="10"/>
  <c r="T15" i="10"/>
  <c r="S15" i="10"/>
  <c r="R15" i="10"/>
  <c r="Q15" i="10"/>
  <c r="P15" i="10"/>
  <c r="U14" i="10"/>
  <c r="T14" i="10"/>
  <c r="S14" i="10"/>
  <c r="R14" i="10"/>
  <c r="Q14" i="10"/>
  <c r="P14" i="10"/>
  <c r="U13" i="10"/>
  <c r="T13" i="10"/>
  <c r="S13" i="10"/>
  <c r="R13" i="10"/>
  <c r="Q13" i="10"/>
  <c r="P13" i="10"/>
  <c r="U12" i="10"/>
  <c r="T12" i="10"/>
  <c r="S12" i="10"/>
  <c r="R12" i="10"/>
  <c r="Q12" i="10"/>
  <c r="P12" i="10"/>
  <c r="U11" i="10"/>
  <c r="T11" i="10"/>
  <c r="S11" i="10"/>
  <c r="R11" i="10"/>
  <c r="Q11" i="10"/>
  <c r="P11" i="10"/>
  <c r="U10" i="10"/>
  <c r="T10" i="10"/>
  <c r="S10" i="10"/>
  <c r="R10" i="10"/>
  <c r="Q10" i="10"/>
  <c r="P10" i="10"/>
  <c r="U9" i="10"/>
  <c r="T9" i="10"/>
  <c r="S9" i="10"/>
  <c r="R9" i="10"/>
  <c r="Q9" i="10"/>
  <c r="P9" i="10"/>
  <c r="U8" i="10"/>
  <c r="T8" i="10"/>
  <c r="S8" i="10"/>
  <c r="R8" i="10"/>
  <c r="Q8" i="10"/>
  <c r="P8" i="10"/>
  <c r="U7" i="10"/>
  <c r="T7" i="10"/>
  <c r="S7" i="10"/>
  <c r="R7" i="10"/>
  <c r="Q7" i="10"/>
  <c r="P7" i="10"/>
  <c r="U6" i="10"/>
  <c r="T6" i="10"/>
  <c r="S6" i="10"/>
  <c r="R6" i="10"/>
  <c r="Q6" i="10"/>
  <c r="P6" i="10"/>
  <c r="U5" i="10"/>
  <c r="T5" i="10"/>
  <c r="S5" i="10"/>
  <c r="R5" i="10"/>
  <c r="Q5" i="10"/>
  <c r="P5" i="10"/>
  <c r="M21" i="9"/>
  <c r="M14" i="9"/>
  <c r="M7" i="9"/>
  <c r="AT52" i="2"/>
  <c r="AS52" i="2"/>
  <c r="AR52" i="2"/>
  <c r="AQ52" i="2"/>
  <c r="AP52" i="2"/>
  <c r="AO52" i="2"/>
  <c r="AN52" i="2"/>
  <c r="AM52" i="2"/>
  <c r="AL52" i="2"/>
  <c r="AK52" i="2"/>
  <c r="AJ52" i="2"/>
  <c r="AI52" i="2"/>
  <c r="AH52" i="2"/>
  <c r="AG52" i="2"/>
  <c r="AF52" i="2"/>
  <c r="AE52" i="2"/>
  <c r="AD52" i="2"/>
  <c r="AC52" i="2"/>
  <c r="AB52" i="2"/>
  <c r="AA52" i="2"/>
  <c r="Z52" i="2"/>
  <c r="Y52" i="2"/>
  <c r="AT51" i="2"/>
  <c r="AS51" i="2"/>
  <c r="AR51" i="2"/>
  <c r="AQ51" i="2"/>
  <c r="AP51" i="2"/>
  <c r="AO51" i="2"/>
  <c r="AN51" i="2"/>
  <c r="AM51" i="2"/>
  <c r="AL51" i="2"/>
  <c r="AK51" i="2"/>
  <c r="AJ51" i="2"/>
  <c r="AI51" i="2"/>
  <c r="AH51" i="2"/>
  <c r="AG51" i="2"/>
  <c r="AF51" i="2"/>
  <c r="AE51" i="2"/>
  <c r="AD51" i="2"/>
  <c r="AC51" i="2"/>
  <c r="AB51" i="2"/>
  <c r="AA51" i="2"/>
  <c r="Z51" i="2"/>
  <c r="Y51" i="2"/>
  <c r="AT50" i="2"/>
  <c r="AS50" i="2"/>
  <c r="AR50" i="2"/>
  <c r="AQ50" i="2"/>
  <c r="AP50" i="2"/>
  <c r="AO50" i="2"/>
  <c r="AN50" i="2"/>
  <c r="AM50" i="2"/>
  <c r="AL50" i="2"/>
  <c r="AK50" i="2"/>
  <c r="AJ50" i="2"/>
  <c r="AI50" i="2"/>
  <c r="AH50" i="2"/>
  <c r="AG50" i="2"/>
  <c r="AF50" i="2"/>
  <c r="AE50" i="2"/>
  <c r="AD50" i="2"/>
  <c r="AC50" i="2"/>
  <c r="AB50" i="2"/>
  <c r="AA50" i="2"/>
  <c r="Z50" i="2"/>
  <c r="Y50" i="2"/>
  <c r="AT49" i="2"/>
  <c r="AS49" i="2"/>
  <c r="AR49" i="2"/>
  <c r="AQ49" i="2"/>
  <c r="AP49" i="2"/>
  <c r="AO49" i="2"/>
  <c r="AN49" i="2"/>
  <c r="AM49" i="2"/>
  <c r="AL49" i="2"/>
  <c r="AK49" i="2"/>
  <c r="AJ49" i="2"/>
  <c r="AI49" i="2"/>
  <c r="AH49" i="2"/>
  <c r="AG49" i="2"/>
  <c r="AF49" i="2"/>
  <c r="AE49" i="2"/>
  <c r="AD49" i="2"/>
  <c r="AC49" i="2"/>
  <c r="AB49" i="2"/>
  <c r="AA49" i="2"/>
  <c r="Z49" i="2"/>
  <c r="Y49" i="2"/>
  <c r="AT48" i="2"/>
  <c r="AS48" i="2"/>
  <c r="AR48" i="2"/>
  <c r="AQ48" i="2"/>
  <c r="AP48" i="2"/>
  <c r="AO48" i="2"/>
  <c r="AN48" i="2"/>
  <c r="AM48" i="2"/>
  <c r="AL48" i="2"/>
  <c r="AK48" i="2"/>
  <c r="AJ48" i="2"/>
  <c r="AI48" i="2"/>
  <c r="AH48" i="2"/>
  <c r="AG48" i="2"/>
  <c r="AF48" i="2"/>
  <c r="AE48" i="2"/>
  <c r="AD48" i="2"/>
  <c r="AC48" i="2"/>
  <c r="AB48" i="2"/>
  <c r="AA48" i="2"/>
  <c r="Z48" i="2"/>
  <c r="Y48" i="2"/>
  <c r="AT47" i="2"/>
  <c r="AS47" i="2"/>
  <c r="AR47" i="2"/>
  <c r="AQ47" i="2"/>
  <c r="AP47" i="2"/>
  <c r="AO47" i="2"/>
  <c r="AN47" i="2"/>
  <c r="AM47" i="2"/>
  <c r="AL47" i="2"/>
  <c r="AK47" i="2"/>
  <c r="AJ47" i="2"/>
  <c r="AI47" i="2"/>
  <c r="AH47" i="2"/>
  <c r="AG47" i="2"/>
  <c r="AF47" i="2"/>
  <c r="AE47" i="2"/>
  <c r="AD47" i="2"/>
  <c r="AC47" i="2"/>
  <c r="AB47" i="2"/>
  <c r="AA47" i="2"/>
  <c r="Z47" i="2"/>
  <c r="Y47" i="2"/>
  <c r="AT46" i="2"/>
  <c r="AS46" i="2"/>
  <c r="AR46" i="2"/>
  <c r="AQ46" i="2"/>
  <c r="AP46" i="2"/>
  <c r="AO46" i="2"/>
  <c r="AN46" i="2"/>
  <c r="AM46" i="2"/>
  <c r="AL46" i="2"/>
  <c r="AK46" i="2"/>
  <c r="AJ46" i="2"/>
  <c r="AI46" i="2"/>
  <c r="AH46" i="2"/>
  <c r="AG46" i="2"/>
  <c r="AF46" i="2"/>
  <c r="AE46" i="2"/>
  <c r="AD46" i="2"/>
  <c r="AC46" i="2"/>
  <c r="AB46" i="2"/>
  <c r="AA46" i="2"/>
  <c r="Z46" i="2"/>
  <c r="Y46" i="2"/>
  <c r="AT45" i="2"/>
  <c r="AS45" i="2"/>
  <c r="AR45" i="2"/>
  <c r="AQ45" i="2"/>
  <c r="AP45" i="2"/>
  <c r="AO45" i="2"/>
  <c r="AN45" i="2"/>
  <c r="AM45" i="2"/>
  <c r="AL45" i="2"/>
  <c r="AK45" i="2"/>
  <c r="AJ45" i="2"/>
  <c r="AI45" i="2"/>
  <c r="AH45" i="2"/>
  <c r="AG45" i="2"/>
  <c r="AF45" i="2"/>
  <c r="AE45" i="2"/>
  <c r="AD45" i="2"/>
  <c r="AC45" i="2"/>
  <c r="AB45" i="2"/>
  <c r="AA45" i="2"/>
  <c r="Z45" i="2"/>
  <c r="Y45" i="2"/>
  <c r="AT44" i="2"/>
  <c r="AS44" i="2"/>
  <c r="AR44" i="2"/>
  <c r="AQ44" i="2"/>
  <c r="AP44" i="2"/>
  <c r="AO44" i="2"/>
  <c r="AN44" i="2"/>
  <c r="AM44" i="2"/>
  <c r="AL44" i="2"/>
  <c r="AK44" i="2"/>
  <c r="AJ44" i="2"/>
  <c r="AI44" i="2"/>
  <c r="AH44" i="2"/>
  <c r="AG44" i="2"/>
  <c r="AF44" i="2"/>
  <c r="AE44" i="2"/>
  <c r="AD44" i="2"/>
  <c r="AC44" i="2"/>
  <c r="AB44" i="2"/>
  <c r="AA44" i="2"/>
  <c r="Z44" i="2"/>
  <c r="Y44" i="2"/>
  <c r="AT43" i="2"/>
  <c r="AS43" i="2"/>
  <c r="AR43" i="2"/>
  <c r="AQ43" i="2"/>
  <c r="AP43" i="2"/>
  <c r="AO43" i="2"/>
  <c r="AN43" i="2"/>
  <c r="AM43" i="2"/>
  <c r="AL43" i="2"/>
  <c r="AK43" i="2"/>
  <c r="AJ43" i="2"/>
  <c r="AI43" i="2"/>
  <c r="AH43" i="2"/>
  <c r="AG43" i="2"/>
  <c r="AF43" i="2"/>
  <c r="AE43" i="2"/>
  <c r="AD43" i="2"/>
  <c r="AC43" i="2"/>
  <c r="AB43" i="2"/>
  <c r="AA43" i="2"/>
  <c r="Z43" i="2"/>
  <c r="Y43" i="2"/>
  <c r="AT42" i="2"/>
  <c r="AS42" i="2"/>
  <c r="AR42" i="2"/>
  <c r="AQ42" i="2"/>
  <c r="AP42" i="2"/>
  <c r="AO42" i="2"/>
  <c r="AN42" i="2"/>
  <c r="AM42" i="2"/>
  <c r="AL42" i="2"/>
  <c r="AK42" i="2"/>
  <c r="AJ42" i="2"/>
  <c r="AI42" i="2"/>
  <c r="AH42" i="2"/>
  <c r="AG42" i="2"/>
  <c r="AF42" i="2"/>
  <c r="AE42" i="2"/>
  <c r="AD42" i="2"/>
  <c r="AC42" i="2"/>
  <c r="AB42" i="2"/>
  <c r="AA42" i="2"/>
  <c r="Z42" i="2"/>
  <c r="Y42" i="2"/>
  <c r="AT41" i="2"/>
  <c r="AS41" i="2"/>
  <c r="AR41" i="2"/>
  <c r="AQ41" i="2"/>
  <c r="AP41" i="2"/>
  <c r="AO41" i="2"/>
  <c r="AN41" i="2"/>
  <c r="AM41" i="2"/>
  <c r="AL41" i="2"/>
  <c r="AK41" i="2"/>
  <c r="AJ41" i="2"/>
  <c r="AI41" i="2"/>
  <c r="AH41" i="2"/>
  <c r="AG41" i="2"/>
  <c r="AF41" i="2"/>
  <c r="AE41" i="2"/>
  <c r="AD41" i="2"/>
  <c r="AC41" i="2"/>
  <c r="AB41" i="2"/>
  <c r="AA41" i="2"/>
  <c r="Z41" i="2"/>
  <c r="Y41" i="2"/>
  <c r="AT40" i="2"/>
  <c r="AS40" i="2"/>
  <c r="AR40" i="2"/>
  <c r="AQ40" i="2"/>
  <c r="AP40" i="2"/>
  <c r="AO40" i="2"/>
  <c r="AN40" i="2"/>
  <c r="AM40" i="2"/>
  <c r="AL40" i="2"/>
  <c r="AK40" i="2"/>
  <c r="AJ40" i="2"/>
  <c r="AI40" i="2"/>
  <c r="AH40" i="2"/>
  <c r="AG40" i="2"/>
  <c r="AF40" i="2"/>
  <c r="AE40" i="2"/>
  <c r="AD40" i="2"/>
  <c r="AC40" i="2"/>
  <c r="AB40" i="2"/>
  <c r="AA40" i="2"/>
  <c r="Z40" i="2"/>
  <c r="Y40" i="2"/>
  <c r="AT39" i="2"/>
  <c r="AS39" i="2"/>
  <c r="AR39" i="2"/>
  <c r="AQ39" i="2"/>
  <c r="AP39" i="2"/>
  <c r="AO39" i="2"/>
  <c r="AN39" i="2"/>
  <c r="AM39" i="2"/>
  <c r="AL39" i="2"/>
  <c r="AK39" i="2"/>
  <c r="AJ39" i="2"/>
  <c r="AI39" i="2"/>
  <c r="AH39" i="2"/>
  <c r="AG39" i="2"/>
  <c r="AF39" i="2"/>
  <c r="AE39" i="2"/>
  <c r="AD39" i="2"/>
  <c r="AC39" i="2"/>
  <c r="AB39" i="2"/>
  <c r="AA39" i="2"/>
  <c r="Z39" i="2"/>
  <c r="Y39" i="2"/>
  <c r="AT38" i="2"/>
  <c r="AS38" i="2"/>
  <c r="AR38" i="2"/>
  <c r="AQ38" i="2"/>
  <c r="AP38" i="2"/>
  <c r="AO38" i="2"/>
  <c r="AN38" i="2"/>
  <c r="AM38" i="2"/>
  <c r="AL38" i="2"/>
  <c r="AK38" i="2"/>
  <c r="AJ38" i="2"/>
  <c r="AI38" i="2"/>
  <c r="AH38" i="2"/>
  <c r="AG38" i="2"/>
  <c r="AF38" i="2"/>
  <c r="AE38" i="2"/>
  <c r="AD38" i="2"/>
  <c r="AC38" i="2"/>
  <c r="AB38" i="2"/>
  <c r="AA38" i="2"/>
  <c r="Z38" i="2"/>
  <c r="Y38" i="2"/>
  <c r="AT37" i="2"/>
  <c r="AS37" i="2"/>
  <c r="AR37" i="2"/>
  <c r="AQ37" i="2"/>
  <c r="AP37" i="2"/>
  <c r="AO37" i="2"/>
  <c r="AN37" i="2"/>
  <c r="AM37" i="2"/>
  <c r="AL37" i="2"/>
  <c r="AK37" i="2"/>
  <c r="AJ37" i="2"/>
  <c r="AI37" i="2"/>
  <c r="AH37" i="2"/>
  <c r="AG37" i="2"/>
  <c r="AF37" i="2"/>
  <c r="AE37" i="2"/>
  <c r="AD37" i="2"/>
  <c r="AC37" i="2"/>
  <c r="AB37" i="2"/>
  <c r="AA37" i="2"/>
  <c r="Z37" i="2"/>
  <c r="Y37" i="2"/>
  <c r="AT36" i="2"/>
  <c r="AS36" i="2"/>
  <c r="AR36" i="2"/>
  <c r="AQ36" i="2"/>
  <c r="AP36" i="2"/>
  <c r="AO36" i="2"/>
  <c r="AN36" i="2"/>
  <c r="AM36" i="2"/>
  <c r="AL36" i="2"/>
  <c r="AK36" i="2"/>
  <c r="AJ36" i="2"/>
  <c r="AI36" i="2"/>
  <c r="AH36" i="2"/>
  <c r="AG36" i="2"/>
  <c r="AF36" i="2"/>
  <c r="AE36" i="2"/>
  <c r="AD36" i="2"/>
  <c r="AC36" i="2"/>
  <c r="AB36" i="2"/>
  <c r="AA36" i="2"/>
  <c r="Z36" i="2"/>
  <c r="Y36" i="2"/>
  <c r="AT35" i="2"/>
  <c r="AS35" i="2"/>
  <c r="AR35" i="2"/>
  <c r="AQ35" i="2"/>
  <c r="AP35" i="2"/>
  <c r="AO35" i="2"/>
  <c r="AN35" i="2"/>
  <c r="AM35" i="2"/>
  <c r="AL35" i="2"/>
  <c r="AK35" i="2"/>
  <c r="AJ35" i="2"/>
  <c r="AI35" i="2"/>
  <c r="AH35" i="2"/>
  <c r="AG35" i="2"/>
  <c r="AF35" i="2"/>
  <c r="AE35" i="2"/>
  <c r="AD35" i="2"/>
  <c r="AC35" i="2"/>
  <c r="AB35" i="2"/>
  <c r="AA35" i="2"/>
  <c r="Z35" i="2"/>
  <c r="Y35" i="2"/>
  <c r="AT34" i="2"/>
  <c r="AS34" i="2"/>
  <c r="AR34" i="2"/>
  <c r="AQ34" i="2"/>
  <c r="AP34" i="2"/>
  <c r="AO34" i="2"/>
  <c r="AN34" i="2"/>
  <c r="AM34" i="2"/>
  <c r="AL34" i="2"/>
  <c r="AK34" i="2"/>
  <c r="AJ34" i="2"/>
  <c r="AI34" i="2"/>
  <c r="AH34" i="2"/>
  <c r="AG34" i="2"/>
  <c r="AF34" i="2"/>
  <c r="AE34" i="2"/>
  <c r="AD34" i="2"/>
  <c r="AC34" i="2"/>
  <c r="AB34" i="2"/>
  <c r="AA34" i="2"/>
  <c r="Z34" i="2"/>
  <c r="Y34" i="2"/>
  <c r="AT33" i="2"/>
  <c r="AS33" i="2"/>
  <c r="AR33" i="2"/>
  <c r="AQ33" i="2"/>
  <c r="AP33" i="2"/>
  <c r="AO33" i="2"/>
  <c r="AN33" i="2"/>
  <c r="AM33" i="2"/>
  <c r="AL33" i="2"/>
  <c r="AK33" i="2"/>
  <c r="AJ33" i="2"/>
  <c r="AI33" i="2"/>
  <c r="AH33" i="2"/>
  <c r="AG33" i="2"/>
  <c r="AF33" i="2"/>
  <c r="AE33" i="2"/>
  <c r="AD33" i="2"/>
  <c r="AC33" i="2"/>
  <c r="AB33" i="2"/>
  <c r="AA33" i="2"/>
  <c r="Z33" i="2"/>
  <c r="Y33" i="2"/>
  <c r="AT32" i="2"/>
  <c r="AS32" i="2"/>
  <c r="AR32" i="2"/>
  <c r="AQ32" i="2"/>
  <c r="AP32" i="2"/>
  <c r="AO32" i="2"/>
  <c r="AN32" i="2"/>
  <c r="AM32" i="2"/>
  <c r="AL32" i="2"/>
  <c r="AK32" i="2"/>
  <c r="AJ32" i="2"/>
  <c r="AI32" i="2"/>
  <c r="AH32" i="2"/>
  <c r="AG32" i="2"/>
  <c r="AF32" i="2"/>
  <c r="AE32" i="2"/>
  <c r="AD32" i="2"/>
  <c r="AC32" i="2"/>
  <c r="AB32" i="2"/>
  <c r="AA32" i="2"/>
  <c r="Z32" i="2"/>
  <c r="Y32" i="2"/>
  <c r="AT26" i="2"/>
  <c r="AS26" i="2"/>
  <c r="AR26" i="2"/>
  <c r="AQ26" i="2"/>
  <c r="AP26" i="2"/>
  <c r="AO26" i="2"/>
  <c r="AN26" i="2"/>
  <c r="AM26" i="2"/>
  <c r="AL26" i="2"/>
  <c r="AK26" i="2"/>
  <c r="AJ26" i="2"/>
  <c r="AI26" i="2"/>
  <c r="AH26" i="2"/>
  <c r="AG26" i="2"/>
  <c r="AF26" i="2"/>
  <c r="AE26" i="2"/>
  <c r="AD26" i="2"/>
  <c r="AC26" i="2"/>
  <c r="AB26" i="2"/>
  <c r="AA26" i="2"/>
  <c r="Z26" i="2"/>
  <c r="Y26" i="2"/>
  <c r="AT25" i="2"/>
  <c r="AS25" i="2"/>
  <c r="AR25" i="2"/>
  <c r="AQ25" i="2"/>
  <c r="AP25" i="2"/>
  <c r="AO25" i="2"/>
  <c r="AN25" i="2"/>
  <c r="AM25" i="2"/>
  <c r="AL25" i="2"/>
  <c r="AK25" i="2"/>
  <c r="AJ25" i="2"/>
  <c r="AI25" i="2"/>
  <c r="AH25" i="2"/>
  <c r="AG25" i="2"/>
  <c r="AF25" i="2"/>
  <c r="AE25" i="2"/>
  <c r="AD25" i="2"/>
  <c r="AC25" i="2"/>
  <c r="AB25" i="2"/>
  <c r="AA25" i="2"/>
  <c r="Z25" i="2"/>
  <c r="Y25" i="2"/>
  <c r="AT24" i="2"/>
  <c r="AS24" i="2"/>
  <c r="AR24" i="2"/>
  <c r="AQ24" i="2"/>
  <c r="AP24" i="2"/>
  <c r="AO24" i="2"/>
  <c r="AN24" i="2"/>
  <c r="AM24" i="2"/>
  <c r="AL24" i="2"/>
  <c r="AK24" i="2"/>
  <c r="AJ24" i="2"/>
  <c r="AI24" i="2"/>
  <c r="AH24" i="2"/>
  <c r="AG24" i="2"/>
  <c r="AF24" i="2"/>
  <c r="AE24" i="2"/>
  <c r="AD24" i="2"/>
  <c r="AC24" i="2"/>
  <c r="AB24" i="2"/>
  <c r="AA24" i="2"/>
  <c r="Z24" i="2"/>
  <c r="Y24" i="2"/>
  <c r="AT23" i="2"/>
  <c r="AS23" i="2"/>
  <c r="AR23" i="2"/>
  <c r="AQ23" i="2"/>
  <c r="AP23" i="2"/>
  <c r="AO23" i="2"/>
  <c r="AN23" i="2"/>
  <c r="AM23" i="2"/>
  <c r="AL23" i="2"/>
  <c r="AK23" i="2"/>
  <c r="AJ23" i="2"/>
  <c r="AI23" i="2"/>
  <c r="AH23" i="2"/>
  <c r="AG23" i="2"/>
  <c r="AF23" i="2"/>
  <c r="AE23" i="2"/>
  <c r="AD23" i="2"/>
  <c r="AC23" i="2"/>
  <c r="AB23" i="2"/>
  <c r="AA23" i="2"/>
  <c r="Z23" i="2"/>
  <c r="Y23" i="2"/>
  <c r="AT22" i="2"/>
  <c r="AS22" i="2"/>
  <c r="AR22" i="2"/>
  <c r="AQ22" i="2"/>
  <c r="AP22" i="2"/>
  <c r="AO22" i="2"/>
  <c r="AN22" i="2"/>
  <c r="AM22" i="2"/>
  <c r="AL22" i="2"/>
  <c r="AK22" i="2"/>
  <c r="AJ22" i="2"/>
  <c r="AI22" i="2"/>
  <c r="AH22" i="2"/>
  <c r="AG22" i="2"/>
  <c r="AF22" i="2"/>
  <c r="AE22" i="2"/>
  <c r="AD22" i="2"/>
  <c r="AC22" i="2"/>
  <c r="AB22" i="2"/>
  <c r="AA22" i="2"/>
  <c r="Z22" i="2"/>
  <c r="Y22" i="2"/>
  <c r="AT21" i="2"/>
  <c r="AS21" i="2"/>
  <c r="AR21" i="2"/>
  <c r="AQ21" i="2"/>
  <c r="AP21" i="2"/>
  <c r="AO21" i="2"/>
  <c r="AN21" i="2"/>
  <c r="AM21" i="2"/>
  <c r="AL21" i="2"/>
  <c r="AK21" i="2"/>
  <c r="AJ21" i="2"/>
  <c r="AI21" i="2"/>
  <c r="AH21" i="2"/>
  <c r="AG21" i="2"/>
  <c r="AF21" i="2"/>
  <c r="AE21" i="2"/>
  <c r="AD21" i="2"/>
  <c r="AC21" i="2"/>
  <c r="AB21" i="2"/>
  <c r="AA21" i="2"/>
  <c r="Z21" i="2"/>
  <c r="Y21" i="2"/>
  <c r="AT20" i="2"/>
  <c r="AS20" i="2"/>
  <c r="AR20" i="2"/>
  <c r="AQ20" i="2"/>
  <c r="AP20" i="2"/>
  <c r="AO20" i="2"/>
  <c r="AN20" i="2"/>
  <c r="AM20" i="2"/>
  <c r="AL20" i="2"/>
  <c r="AK20" i="2"/>
  <c r="AJ20" i="2"/>
  <c r="AI20" i="2"/>
  <c r="AH20" i="2"/>
  <c r="AG20" i="2"/>
  <c r="AF20" i="2"/>
  <c r="AE20" i="2"/>
  <c r="AD20" i="2"/>
  <c r="AC20" i="2"/>
  <c r="AB20" i="2"/>
  <c r="AA20" i="2"/>
  <c r="Z20" i="2"/>
  <c r="Y20" i="2"/>
  <c r="AT19" i="2"/>
  <c r="AS19" i="2"/>
  <c r="AR19" i="2"/>
  <c r="AQ19" i="2"/>
  <c r="AP19" i="2"/>
  <c r="AO19" i="2"/>
  <c r="AN19" i="2"/>
  <c r="AM19" i="2"/>
  <c r="AL19" i="2"/>
  <c r="AK19" i="2"/>
  <c r="AJ19" i="2"/>
  <c r="AI19" i="2"/>
  <c r="AH19" i="2"/>
  <c r="AG19" i="2"/>
  <c r="AF19" i="2"/>
  <c r="AE19" i="2"/>
  <c r="AD19" i="2"/>
  <c r="AC19" i="2"/>
  <c r="AB19" i="2"/>
  <c r="AA19" i="2"/>
  <c r="Z19" i="2"/>
  <c r="Y19" i="2"/>
  <c r="AT18" i="2"/>
  <c r="AS18" i="2"/>
  <c r="AR18" i="2"/>
  <c r="AQ18" i="2"/>
  <c r="AP18" i="2"/>
  <c r="AO18" i="2"/>
  <c r="AN18" i="2"/>
  <c r="AM18" i="2"/>
  <c r="AL18" i="2"/>
  <c r="AK18" i="2"/>
  <c r="AJ18" i="2"/>
  <c r="AI18" i="2"/>
  <c r="AH18" i="2"/>
  <c r="AG18" i="2"/>
  <c r="AF18" i="2"/>
  <c r="AE18" i="2"/>
  <c r="AD18" i="2"/>
  <c r="AC18" i="2"/>
  <c r="AB18" i="2"/>
  <c r="AA18" i="2"/>
  <c r="Z18" i="2"/>
  <c r="Y18" i="2"/>
  <c r="AT17" i="2"/>
  <c r="AS17" i="2"/>
  <c r="AR17" i="2"/>
  <c r="AQ17" i="2"/>
  <c r="AP17" i="2"/>
  <c r="AO17" i="2"/>
  <c r="AN17" i="2"/>
  <c r="AM17" i="2"/>
  <c r="AL17" i="2"/>
  <c r="AK17" i="2"/>
  <c r="AJ17" i="2"/>
  <c r="AI17" i="2"/>
  <c r="AH17" i="2"/>
  <c r="AG17" i="2"/>
  <c r="AF17" i="2"/>
  <c r="AE17" i="2"/>
  <c r="AD17" i="2"/>
  <c r="AC17" i="2"/>
  <c r="AB17" i="2"/>
  <c r="AA17" i="2"/>
  <c r="Z17" i="2"/>
  <c r="Y17" i="2"/>
  <c r="AT16" i="2"/>
  <c r="AS16" i="2"/>
  <c r="AR16" i="2"/>
  <c r="AQ16" i="2"/>
  <c r="AP16" i="2"/>
  <c r="AO16" i="2"/>
  <c r="AN16" i="2"/>
  <c r="AM16" i="2"/>
  <c r="AL16" i="2"/>
  <c r="AK16" i="2"/>
  <c r="AJ16" i="2"/>
  <c r="AI16" i="2"/>
  <c r="AH16" i="2"/>
  <c r="AG16" i="2"/>
  <c r="AF16" i="2"/>
  <c r="AE16" i="2"/>
  <c r="AD16" i="2"/>
  <c r="AC16" i="2"/>
  <c r="AB16" i="2"/>
  <c r="AA16" i="2"/>
  <c r="Z16" i="2"/>
  <c r="Y16" i="2"/>
  <c r="AT15" i="2"/>
  <c r="AS15" i="2"/>
  <c r="AR15" i="2"/>
  <c r="AQ15" i="2"/>
  <c r="AP15" i="2"/>
  <c r="AO15" i="2"/>
  <c r="AN15" i="2"/>
  <c r="AM15" i="2"/>
  <c r="AL15" i="2"/>
  <c r="AK15" i="2"/>
  <c r="AJ15" i="2"/>
  <c r="AI15" i="2"/>
  <c r="AH15" i="2"/>
  <c r="AG15" i="2"/>
  <c r="AF15" i="2"/>
  <c r="AE15" i="2"/>
  <c r="AD15" i="2"/>
  <c r="AC15" i="2"/>
  <c r="AB15" i="2"/>
  <c r="AA15" i="2"/>
  <c r="Z15" i="2"/>
  <c r="Y15" i="2"/>
  <c r="AT14" i="2"/>
  <c r="AS14" i="2"/>
  <c r="AR14" i="2"/>
  <c r="AQ14" i="2"/>
  <c r="AP14" i="2"/>
  <c r="AO14" i="2"/>
  <c r="AN14" i="2"/>
  <c r="AM14" i="2"/>
  <c r="AL14" i="2"/>
  <c r="AK14" i="2"/>
  <c r="AJ14" i="2"/>
  <c r="AI14" i="2"/>
  <c r="AH14" i="2"/>
  <c r="AG14" i="2"/>
  <c r="AF14" i="2"/>
  <c r="AE14" i="2"/>
  <c r="AD14" i="2"/>
  <c r="AC14" i="2"/>
  <c r="AB14" i="2"/>
  <c r="AA14" i="2"/>
  <c r="Z14" i="2"/>
  <c r="Y14" i="2"/>
  <c r="AT13" i="2"/>
  <c r="AS13" i="2"/>
  <c r="AR13" i="2"/>
  <c r="AQ13" i="2"/>
  <c r="AP13" i="2"/>
  <c r="AO13" i="2"/>
  <c r="AN13" i="2"/>
  <c r="AM13" i="2"/>
  <c r="AL13" i="2"/>
  <c r="AK13" i="2"/>
  <c r="AJ13" i="2"/>
  <c r="AI13" i="2"/>
  <c r="AH13" i="2"/>
  <c r="AG13" i="2"/>
  <c r="AF13" i="2"/>
  <c r="AE13" i="2"/>
  <c r="AD13" i="2"/>
  <c r="AC13" i="2"/>
  <c r="AB13" i="2"/>
  <c r="AA13" i="2"/>
  <c r="Z13" i="2"/>
  <c r="Y13" i="2"/>
  <c r="AT12" i="2"/>
  <c r="AS12" i="2"/>
  <c r="AR12" i="2"/>
  <c r="AQ12" i="2"/>
  <c r="AP12" i="2"/>
  <c r="AO12" i="2"/>
  <c r="AN12" i="2"/>
  <c r="AM12" i="2"/>
  <c r="AL12" i="2"/>
  <c r="AK12" i="2"/>
  <c r="AJ12" i="2"/>
  <c r="AI12" i="2"/>
  <c r="AH12" i="2"/>
  <c r="AG12" i="2"/>
  <c r="AF12" i="2"/>
  <c r="AE12" i="2"/>
  <c r="AD12" i="2"/>
  <c r="AC12" i="2"/>
  <c r="AB12" i="2"/>
  <c r="AA12" i="2"/>
  <c r="Z12" i="2"/>
  <c r="Y12" i="2"/>
  <c r="AT11" i="2"/>
  <c r="AS11" i="2"/>
  <c r="AR11" i="2"/>
  <c r="AQ11" i="2"/>
  <c r="AP11" i="2"/>
  <c r="AO11" i="2"/>
  <c r="AN11" i="2"/>
  <c r="AM11" i="2"/>
  <c r="AL11" i="2"/>
  <c r="AK11" i="2"/>
  <c r="AJ11" i="2"/>
  <c r="AI11" i="2"/>
  <c r="AH11" i="2"/>
  <c r="AG11" i="2"/>
  <c r="AF11" i="2"/>
  <c r="AE11" i="2"/>
  <c r="AD11" i="2"/>
  <c r="AC11" i="2"/>
  <c r="AB11" i="2"/>
  <c r="AA11" i="2"/>
  <c r="Z11" i="2"/>
  <c r="Y11" i="2"/>
  <c r="AT10" i="2"/>
  <c r="AS10" i="2"/>
  <c r="AR10" i="2"/>
  <c r="AQ10" i="2"/>
  <c r="AP10" i="2"/>
  <c r="AO10" i="2"/>
  <c r="AN10" i="2"/>
  <c r="AM10" i="2"/>
  <c r="AL10" i="2"/>
  <c r="AK10" i="2"/>
  <c r="AJ10" i="2"/>
  <c r="AI10" i="2"/>
  <c r="AH10" i="2"/>
  <c r="AG10" i="2"/>
  <c r="AF10" i="2"/>
  <c r="AE10" i="2"/>
  <c r="AD10" i="2"/>
  <c r="AC10" i="2"/>
  <c r="AB10" i="2"/>
  <c r="AA10" i="2"/>
  <c r="Z10" i="2"/>
  <c r="Y10" i="2"/>
  <c r="AT9" i="2"/>
  <c r="AS9" i="2"/>
  <c r="AR9" i="2"/>
  <c r="AQ9" i="2"/>
  <c r="AP9" i="2"/>
  <c r="AO9" i="2"/>
  <c r="AN9" i="2"/>
  <c r="AM9" i="2"/>
  <c r="AL9" i="2"/>
  <c r="AK9" i="2"/>
  <c r="AJ9" i="2"/>
  <c r="AI9" i="2"/>
  <c r="AH9" i="2"/>
  <c r="AG9" i="2"/>
  <c r="AF9" i="2"/>
  <c r="AE9" i="2"/>
  <c r="AD9" i="2"/>
  <c r="AC9" i="2"/>
  <c r="AB9" i="2"/>
  <c r="AA9" i="2"/>
  <c r="Z9" i="2"/>
  <c r="Y9" i="2"/>
  <c r="AT8" i="2"/>
  <c r="AS8" i="2"/>
  <c r="AR8" i="2"/>
  <c r="AQ8" i="2"/>
  <c r="AP8" i="2"/>
  <c r="AO8" i="2"/>
  <c r="AN8" i="2"/>
  <c r="AM8" i="2"/>
  <c r="AL8" i="2"/>
  <c r="AK8" i="2"/>
  <c r="AJ8" i="2"/>
  <c r="AI8" i="2"/>
  <c r="AH8" i="2"/>
  <c r="AG8" i="2"/>
  <c r="AF8" i="2"/>
  <c r="AE8" i="2"/>
  <c r="AD8" i="2"/>
  <c r="AC8" i="2"/>
  <c r="AB8" i="2"/>
  <c r="AA8" i="2"/>
  <c r="Z8" i="2"/>
  <c r="Y8" i="2"/>
  <c r="AT7" i="2"/>
  <c r="AS7" i="2"/>
  <c r="AR7" i="2"/>
  <c r="AQ7" i="2"/>
  <c r="AP7" i="2"/>
  <c r="AO7" i="2"/>
  <c r="AN7" i="2"/>
  <c r="AM7" i="2"/>
  <c r="AL7" i="2"/>
  <c r="AK7" i="2"/>
  <c r="AJ7" i="2"/>
  <c r="AI7" i="2"/>
  <c r="AH7" i="2"/>
  <c r="AG7" i="2"/>
  <c r="AF7" i="2"/>
  <c r="AE7" i="2"/>
  <c r="AD7" i="2"/>
  <c r="AC7" i="2"/>
  <c r="AB7" i="2"/>
  <c r="AA7" i="2"/>
  <c r="Z7" i="2"/>
  <c r="Y7" i="2"/>
  <c r="AT6" i="2"/>
  <c r="AS6" i="2"/>
  <c r="AR6" i="2"/>
  <c r="AQ6" i="2"/>
  <c r="AP6" i="2"/>
  <c r="AO6" i="2"/>
  <c r="AN6" i="2"/>
  <c r="AM6" i="2"/>
  <c r="AL6" i="2"/>
  <c r="AK6" i="2"/>
  <c r="AJ6" i="2"/>
  <c r="AI6" i="2"/>
  <c r="AH6" i="2"/>
  <c r="AG6" i="2"/>
  <c r="AF6" i="2"/>
  <c r="AE6" i="2"/>
  <c r="AD6" i="2"/>
  <c r="AC6" i="2"/>
  <c r="AB6" i="2"/>
  <c r="AA6" i="2"/>
  <c r="Z6" i="2"/>
  <c r="Y6" i="2"/>
  <c r="U50" i="1" l="1"/>
  <c r="T50" i="1"/>
  <c r="S50" i="1"/>
  <c r="R50" i="1"/>
  <c r="Q50" i="1"/>
  <c r="P50" i="1"/>
  <c r="U49" i="1"/>
  <c r="T49" i="1"/>
  <c r="S49" i="1"/>
  <c r="R49" i="1"/>
  <c r="Q49" i="1"/>
  <c r="P49" i="1"/>
  <c r="U48" i="1"/>
  <c r="T48" i="1"/>
  <c r="S48" i="1"/>
  <c r="R48" i="1"/>
  <c r="Q48" i="1"/>
  <c r="P48" i="1"/>
  <c r="U47" i="1"/>
  <c r="T47" i="1"/>
  <c r="S47" i="1"/>
  <c r="R47" i="1"/>
  <c r="Q47" i="1"/>
  <c r="P47" i="1"/>
  <c r="U46" i="1"/>
  <c r="T46" i="1"/>
  <c r="S46" i="1"/>
  <c r="R46" i="1"/>
  <c r="Q46" i="1"/>
  <c r="P46" i="1"/>
  <c r="U45" i="1"/>
  <c r="T45" i="1"/>
  <c r="S45" i="1"/>
  <c r="R45" i="1"/>
  <c r="Q45" i="1"/>
  <c r="P45" i="1"/>
  <c r="U44" i="1"/>
  <c r="T44" i="1"/>
  <c r="S44" i="1"/>
  <c r="R44" i="1"/>
  <c r="Q44" i="1"/>
  <c r="P44" i="1"/>
  <c r="U43" i="1"/>
  <c r="T43" i="1"/>
  <c r="S43" i="1"/>
  <c r="R43" i="1"/>
  <c r="Q43" i="1"/>
  <c r="P43" i="1"/>
  <c r="U42" i="1"/>
  <c r="T42" i="1"/>
  <c r="S42" i="1"/>
  <c r="R42" i="1"/>
  <c r="Q42" i="1"/>
  <c r="P42" i="1"/>
  <c r="U41" i="1"/>
  <c r="T41" i="1"/>
  <c r="S41" i="1"/>
  <c r="R41" i="1"/>
  <c r="Q41" i="1"/>
  <c r="P41" i="1"/>
  <c r="U40" i="1"/>
  <c r="T40" i="1"/>
  <c r="S40" i="1"/>
  <c r="R40" i="1"/>
  <c r="Q40" i="1"/>
  <c r="P40" i="1"/>
  <c r="U39" i="1"/>
  <c r="T39" i="1"/>
  <c r="S39" i="1"/>
  <c r="R39" i="1"/>
  <c r="Q39" i="1"/>
  <c r="P39" i="1"/>
  <c r="U38" i="1"/>
  <c r="T38" i="1"/>
  <c r="S38" i="1"/>
  <c r="R38" i="1"/>
  <c r="Q38" i="1"/>
  <c r="P38" i="1"/>
  <c r="U37" i="1"/>
  <c r="T37" i="1"/>
  <c r="S37" i="1"/>
  <c r="R37" i="1"/>
  <c r="Q37" i="1"/>
  <c r="P37" i="1"/>
  <c r="U36" i="1"/>
  <c r="T36" i="1"/>
  <c r="S36" i="1"/>
  <c r="R36" i="1"/>
  <c r="Q36" i="1"/>
  <c r="P36" i="1"/>
  <c r="U35" i="1"/>
  <c r="T35" i="1"/>
  <c r="S35" i="1"/>
  <c r="R35" i="1"/>
  <c r="Q35" i="1"/>
  <c r="P35" i="1"/>
  <c r="U34" i="1"/>
  <c r="T34" i="1"/>
  <c r="S34" i="1"/>
  <c r="R34" i="1"/>
  <c r="Q34" i="1"/>
  <c r="P34" i="1"/>
  <c r="U33" i="1"/>
  <c r="T33" i="1"/>
  <c r="S33" i="1"/>
  <c r="R33" i="1"/>
  <c r="Q33" i="1"/>
  <c r="P33" i="1"/>
  <c r="U32" i="1"/>
  <c r="T32" i="1"/>
  <c r="S32" i="1"/>
  <c r="R32" i="1"/>
  <c r="Q32" i="1"/>
  <c r="P32" i="1"/>
  <c r="U31" i="1"/>
  <c r="T31" i="1"/>
  <c r="S31" i="1"/>
  <c r="R31" i="1"/>
  <c r="Q31" i="1"/>
  <c r="P31" i="1"/>
  <c r="U30" i="1"/>
  <c r="T30" i="1"/>
  <c r="S30" i="1"/>
  <c r="R30" i="1"/>
  <c r="Q30" i="1"/>
  <c r="P30" i="1"/>
  <c r="U25" i="1"/>
  <c r="T25" i="1"/>
  <c r="S25" i="1"/>
  <c r="R25" i="1"/>
  <c r="Q25" i="1"/>
  <c r="P25" i="1"/>
  <c r="U24" i="1"/>
  <c r="T24" i="1"/>
  <c r="S24" i="1"/>
  <c r="R24" i="1"/>
  <c r="Q24" i="1"/>
  <c r="P24" i="1"/>
  <c r="U23" i="1"/>
  <c r="T23" i="1"/>
  <c r="S23" i="1"/>
  <c r="R23" i="1"/>
  <c r="Q23" i="1"/>
  <c r="P23" i="1"/>
  <c r="U22" i="1"/>
  <c r="T22" i="1"/>
  <c r="S22" i="1"/>
  <c r="R22" i="1"/>
  <c r="Q22" i="1"/>
  <c r="P22" i="1"/>
  <c r="U21" i="1"/>
  <c r="T21" i="1"/>
  <c r="S21" i="1"/>
  <c r="R21" i="1"/>
  <c r="Q21" i="1"/>
  <c r="P21" i="1"/>
  <c r="U20" i="1"/>
  <c r="T20" i="1"/>
  <c r="S20" i="1"/>
  <c r="R20" i="1"/>
  <c r="Q20" i="1"/>
  <c r="P20" i="1"/>
  <c r="U19" i="1"/>
  <c r="T19" i="1"/>
  <c r="S19" i="1"/>
  <c r="R19" i="1"/>
  <c r="Q19" i="1"/>
  <c r="P19" i="1"/>
  <c r="U18" i="1"/>
  <c r="T18" i="1"/>
  <c r="S18" i="1"/>
  <c r="R18" i="1"/>
  <c r="Q18" i="1"/>
  <c r="P18" i="1"/>
  <c r="U17" i="1"/>
  <c r="T17" i="1"/>
  <c r="S17" i="1"/>
  <c r="R17" i="1"/>
  <c r="Q17" i="1"/>
  <c r="P17" i="1"/>
  <c r="U16" i="1"/>
  <c r="T16" i="1"/>
  <c r="S16" i="1"/>
  <c r="R16" i="1"/>
  <c r="Q16" i="1"/>
  <c r="P16" i="1"/>
  <c r="U15" i="1"/>
  <c r="T15" i="1"/>
  <c r="S15" i="1"/>
  <c r="R15" i="1"/>
  <c r="Q15" i="1"/>
  <c r="P15" i="1"/>
  <c r="U14" i="1"/>
  <c r="T14" i="1"/>
  <c r="S14" i="1"/>
  <c r="R14" i="1"/>
  <c r="Q14" i="1"/>
  <c r="P14" i="1"/>
  <c r="U13" i="1"/>
  <c r="T13" i="1"/>
  <c r="S13" i="1"/>
  <c r="R13" i="1"/>
  <c r="Q13" i="1"/>
  <c r="P13" i="1"/>
  <c r="U12" i="1"/>
  <c r="T12" i="1"/>
  <c r="S12" i="1"/>
  <c r="R12" i="1"/>
  <c r="Q12" i="1"/>
  <c r="P12" i="1"/>
  <c r="U11" i="1"/>
  <c r="T11" i="1"/>
  <c r="S11" i="1"/>
  <c r="R11" i="1"/>
  <c r="Q11" i="1"/>
  <c r="P11" i="1"/>
  <c r="U10" i="1"/>
  <c r="T10" i="1"/>
  <c r="S10" i="1"/>
  <c r="R10" i="1"/>
  <c r="Q10" i="1"/>
  <c r="P10" i="1"/>
  <c r="U9" i="1"/>
  <c r="T9" i="1"/>
  <c r="S9" i="1"/>
  <c r="R9" i="1"/>
  <c r="Q9" i="1"/>
  <c r="P9" i="1"/>
  <c r="U8" i="1"/>
  <c r="T8" i="1"/>
  <c r="S8" i="1"/>
  <c r="R8" i="1"/>
  <c r="Q8" i="1"/>
  <c r="P8" i="1"/>
  <c r="U7" i="1"/>
  <c r="T7" i="1"/>
  <c r="S7" i="1"/>
  <c r="R7" i="1"/>
  <c r="Q7" i="1"/>
  <c r="P7" i="1"/>
  <c r="U6" i="1"/>
  <c r="T6" i="1"/>
  <c r="S6" i="1"/>
  <c r="R6" i="1"/>
  <c r="Q6" i="1"/>
  <c r="P6" i="1"/>
  <c r="U5" i="1"/>
  <c r="T5" i="1"/>
  <c r="S5" i="1"/>
  <c r="R5" i="1"/>
  <c r="Q5" i="1"/>
  <c r="P5" i="1"/>
  <c r="L21" i="9" l="1"/>
  <c r="L14" i="9"/>
  <c r="L7" i="9"/>
  <c r="K21" i="9"/>
  <c r="J21" i="9"/>
  <c r="I21" i="9"/>
  <c r="H21" i="9"/>
  <c r="G21" i="9"/>
  <c r="F21" i="9"/>
  <c r="E21" i="9"/>
  <c r="D21" i="9"/>
  <c r="C21" i="9"/>
  <c r="N20" i="9"/>
  <c r="M20" i="9"/>
  <c r="L20" i="9"/>
  <c r="K20" i="9"/>
  <c r="J20" i="9"/>
  <c r="I20" i="9"/>
  <c r="H20" i="9"/>
  <c r="G20" i="9"/>
  <c r="F20" i="9"/>
  <c r="E20" i="9"/>
  <c r="D20" i="9"/>
  <c r="C20" i="9"/>
  <c r="K14" i="9"/>
  <c r="J14" i="9"/>
  <c r="I14" i="9"/>
  <c r="H14" i="9"/>
  <c r="G14" i="9"/>
  <c r="F14" i="9"/>
  <c r="E14" i="9"/>
  <c r="D14" i="9"/>
  <c r="C14" i="9"/>
  <c r="N13" i="9"/>
  <c r="M13" i="9"/>
  <c r="L13" i="9"/>
  <c r="K13" i="9"/>
  <c r="J13" i="9"/>
  <c r="I13" i="9"/>
  <c r="H13" i="9"/>
  <c r="G13" i="9"/>
  <c r="F13" i="9"/>
  <c r="E13" i="9"/>
  <c r="D13" i="9"/>
  <c r="C13" i="9"/>
  <c r="K7" i="9"/>
  <c r="J7" i="9"/>
  <c r="I7" i="9"/>
  <c r="H7" i="9"/>
  <c r="G7" i="9"/>
  <c r="F7" i="9"/>
  <c r="E7" i="9"/>
  <c r="D7" i="9"/>
  <c r="C7" i="9"/>
  <c r="N6" i="9"/>
  <c r="M6" i="9"/>
  <c r="L6" i="9"/>
  <c r="K6" i="9"/>
  <c r="J6" i="9"/>
  <c r="I6" i="9"/>
  <c r="H6" i="9"/>
  <c r="G6" i="9"/>
  <c r="F6" i="9"/>
  <c r="E6" i="9"/>
  <c r="D6" i="9"/>
  <c r="C6" i="9"/>
</calcChain>
</file>

<file path=xl/sharedStrings.xml><?xml version="1.0" encoding="utf-8"?>
<sst xmlns="http://schemas.openxmlformats.org/spreadsheetml/2006/main" count="2147" uniqueCount="129">
  <si>
    <t>Jaanuar</t>
  </si>
  <si>
    <t>Veebruar</t>
  </si>
  <si>
    <t>Märts</t>
  </si>
  <si>
    <t>Aprill</t>
  </si>
  <si>
    <t>Mai</t>
  </si>
  <si>
    <t>Juuni</t>
  </si>
  <si>
    <t>Juuli</t>
  </si>
  <si>
    <t>August</t>
  </si>
  <si>
    <t>September</t>
  </si>
  <si>
    <t>2015</t>
  </si>
  <si>
    <t>2016</t>
  </si>
  <si>
    <t>2017</t>
  </si>
  <si>
    <t>Oktoober</t>
  </si>
  <si>
    <t>Eesti majutusettevõtete statistika. Allikas: Statistikaamet / Statistics of accommodation establishments of Estonia. Source: Statistics Estonia</t>
  </si>
  <si>
    <t>MAJUTATUD/ ARRIVALS</t>
  </si>
  <si>
    <t>ÖÖBIMISED/ OVERNIGHTS</t>
  </si>
  <si>
    <t>siseturism /domestic tourism</t>
  </si>
  <si>
    <t>Soome/ Finland</t>
  </si>
  <si>
    <t>Venemaa/ Russia</t>
  </si>
  <si>
    <t>Läti/ Latvia</t>
  </si>
  <si>
    <t>Rootsi/ Sweden</t>
  </si>
  <si>
    <t>Saksamaa/ Germany</t>
  </si>
  <si>
    <t>Tallinn</t>
  </si>
  <si>
    <t>Ööpäeva keskmine maksumus, eurot (inimese kohta) /Average cost of a guest night (EUR per person)</t>
  </si>
  <si>
    <t>November</t>
  </si>
  <si>
    <t>Detsember</t>
  </si>
  <si>
    <t>muutus 2016/15</t>
  </si>
  <si>
    <t>muutus 2017/16</t>
  </si>
  <si>
    <t xml:space="preserve">Tartu </t>
  </si>
  <si>
    <t xml:space="preserve">Pärnu </t>
  </si>
  <si>
    <t>* väljaspool Tartu ja Pärnu linna/ Tartu and Pärnu counties outside Tartu and Pärnu cities</t>
  </si>
  <si>
    <t>kokku (sise- ja välisturism kokku) / total (domestic+foreign overnights)</t>
  </si>
  <si>
    <t>Jaan.</t>
  </si>
  <si>
    <t>Veebr.</t>
  </si>
  <si>
    <t>Aug.</t>
  </si>
  <si>
    <t>Sept.</t>
  </si>
  <si>
    <t>Okt.</t>
  </si>
  <si>
    <t>Nov.</t>
  </si>
  <si>
    <t>Dets.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</si>
  <si>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</si>
  <si>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</si>
  <si>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</si>
  <si>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</si>
  <si>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</si>
  <si>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</si>
  <si>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</si>
  <si>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</si>
  <si>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</si>
  <si>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</si>
  <si>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</si>
  <si>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total</t>
  </si>
  <si>
    <t>kokku</t>
  </si>
  <si>
    <t>domestic</t>
  </si>
  <si>
    <t>Eesti</t>
  </si>
  <si>
    <t xml:space="preserve">foreign </t>
  </si>
  <si>
    <t>välisturistid</t>
  </si>
  <si>
    <t>Finland</t>
  </si>
  <si>
    <t>Soome</t>
  </si>
  <si>
    <t>Russia</t>
  </si>
  <si>
    <t>Venemaa</t>
  </si>
  <si>
    <t>Latvia</t>
  </si>
  <si>
    <t>Läti</t>
  </si>
  <si>
    <t>Germany</t>
  </si>
  <si>
    <t>Saksamaa</t>
  </si>
  <si>
    <t>Sweden</t>
  </si>
  <si>
    <t>Rootsi</t>
  </si>
  <si>
    <t>Lithuania</t>
  </si>
  <si>
    <t>Leedu</t>
  </si>
  <si>
    <t>UK</t>
  </si>
  <si>
    <t>Suurbrit.</t>
  </si>
  <si>
    <t>USA</t>
  </si>
  <si>
    <t>Spain</t>
  </si>
  <si>
    <t>Hispaania</t>
  </si>
  <si>
    <t>Norway</t>
  </si>
  <si>
    <t>Norra</t>
  </si>
  <si>
    <t>Italy</t>
  </si>
  <si>
    <t>Itaalia</t>
  </si>
  <si>
    <t>France</t>
  </si>
  <si>
    <t>Prantsusmaa</t>
  </si>
  <si>
    <t>Poland</t>
  </si>
  <si>
    <t>Poola</t>
  </si>
  <si>
    <t>Japan</t>
  </si>
  <si>
    <t>Jaapan</t>
  </si>
  <si>
    <t>Holland</t>
  </si>
  <si>
    <t>China</t>
  </si>
  <si>
    <t>Hiina</t>
  </si>
  <si>
    <t>Denmark</t>
  </si>
  <si>
    <t>Taani</t>
  </si>
  <si>
    <t>Austria</t>
  </si>
  <si>
    <t>muutus/ change</t>
  </si>
  <si>
    <t>2015/14</t>
  </si>
  <si>
    <t>2016/15</t>
  </si>
  <si>
    <t>2017/16</t>
  </si>
  <si>
    <t>jaan.-nov./ Jan.-Nov.</t>
  </si>
  <si>
    <t>Jan</t>
  </si>
  <si>
    <t>Feb</t>
  </si>
  <si>
    <t>March</t>
  </si>
  <si>
    <t>April</t>
  </si>
  <si>
    <t>May</t>
  </si>
  <si>
    <t>June</t>
  </si>
  <si>
    <t>July</t>
  </si>
  <si>
    <t>Sep</t>
  </si>
  <si>
    <t>Oct</t>
  </si>
  <si>
    <t>muutus/ change 2017/ 2016</t>
  </si>
  <si>
    <t>Kogu Eesti</t>
  </si>
  <si>
    <t>..Pärnu linn</t>
  </si>
  <si>
    <t>..Tartu linn</t>
  </si>
  <si>
    <t>Pärnu mk</t>
  </si>
  <si>
    <t>Tartu mk</t>
  </si>
  <si>
    <t>Ida-Viru mk</t>
  </si>
  <si>
    <t>Saare mk</t>
  </si>
  <si>
    <t>Harju mk</t>
  </si>
  <si>
    <t>Lääne mk</t>
  </si>
  <si>
    <t>Valga mk</t>
  </si>
  <si>
    <t>Võru mk</t>
  </si>
  <si>
    <t>Põlva mk</t>
  </si>
  <si>
    <t>Viljandi mk</t>
  </si>
  <si>
    <t>Rapla mk</t>
  </si>
  <si>
    <t>Hiiu mk</t>
  </si>
  <si>
    <t>Jõgeva mk</t>
  </si>
  <si>
    <t>Järva mk</t>
  </si>
  <si>
    <t>Lääne-Viru</t>
  </si>
  <si>
    <t>..Pärnu mk*</t>
  </si>
  <si>
    <t>..Tartu mk*</t>
  </si>
  <si>
    <t>Kokku</t>
  </si>
  <si>
    <t>Lääne-Viru mk</t>
  </si>
  <si>
    <t>Suurbritannia*</t>
  </si>
  <si>
    <t>Norra / Norway</t>
  </si>
  <si>
    <t>Suurbritannia /United Kingdom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</si>
</sst>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_ ;[Red]\-#,##0\ "/>
    <numFmt numFmtId="165" formatCode="0.0%"/>
  </numFmts>
  <fonts count="8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rgb="FF0070C0"/>
      <name val="Calibri"/>
      <family val="2"/>
      <charset val="186"/>
      <scheme val="minor"/>
    </font>
    <font>
      <sz val="11"/>
      <color theme="5" tint="-0.499984740745262"/>
      <name val="Calibri"/>
      <family val="2"/>
      <charset val="186"/>
      <scheme val="minor"/>
    </font>
    <font>
      <b/>
      <sz val="11"/>
      <color theme="5" tint="-0.499984740745262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6">
    <xf numFmtId="0" fontId="0" fillId="0" borderId="0" xfId="0"/>
    <xf numFmtId="3" fontId="0" fillId="0" borderId="0" xfId="0" applyNumberFormat="1"/>
    <xf numFmtId="3" fontId="0" fillId="0" borderId="1" xfId="0" applyNumberFormat="1" applyFont="1" applyBorder="1" applyAlignment="1" applyProtection="1">
      <alignment horizontal="left"/>
      <protection locked="0"/>
    </xf>
    <xf numFmtId="0" fontId="0" fillId="0" borderId="1" xfId="0" applyFont="1" applyBorder="1" applyAlignment="1" applyProtection="1">
      <alignment horizontal="left"/>
      <protection locked="0"/>
    </xf>
    <xf numFmtId="0" fontId="0" fillId="0" borderId="0" xfId="0"/>
    <xf numFmtId="3" fontId="0" fillId="0" borderId="0" xfId="0" applyNumberFormat="1" applyFont="1"/>
    <xf numFmtId="3" fontId="0" fillId="0" borderId="0" xfId="0" applyNumberFormat="1" applyFont="1" applyBorder="1" applyAlignment="1" applyProtection="1">
      <alignment horizontal="left"/>
      <protection locked="0"/>
    </xf>
    <xf numFmtId="3" fontId="0" fillId="0" borderId="3" xfId="0" applyNumberFormat="1" applyBorder="1"/>
    <xf numFmtId="3" fontId="1" fillId="0" borderId="1" xfId="0" applyNumberFormat="1" applyFont="1" applyBorder="1" applyAlignment="1" applyProtection="1">
      <alignment horizontal="left"/>
      <protection locked="0"/>
    </xf>
    <xf numFmtId="0" fontId="1" fillId="0" borderId="1" xfId="0" applyFont="1" applyBorder="1" applyAlignment="1" applyProtection="1">
      <alignment horizontal="left"/>
      <protection locked="0"/>
    </xf>
    <xf numFmtId="3" fontId="0" fillId="0" borderId="1" xfId="0" applyNumberFormat="1" applyBorder="1" applyAlignment="1" applyProtection="1">
      <alignment horizontal="right"/>
      <protection locked="0"/>
    </xf>
    <xf numFmtId="3" fontId="0" fillId="0" borderId="2" xfId="0" applyNumberFormat="1" applyBorder="1"/>
    <xf numFmtId="3" fontId="4" fillId="0" borderId="3" xfId="0" applyNumberFormat="1" applyFont="1" applyBorder="1"/>
    <xf numFmtId="3" fontId="4" fillId="0" borderId="4" xfId="0" applyNumberFormat="1" applyFont="1" applyBorder="1"/>
    <xf numFmtId="164" fontId="0" fillId="0" borderId="1" xfId="0" quotePrefix="1" applyNumberFormat="1" applyFont="1" applyBorder="1" applyAlignment="1" applyProtection="1">
      <alignment horizontal="center" vertical="center"/>
      <protection locked="0"/>
    </xf>
    <xf numFmtId="164" fontId="5" fillId="0" borderId="1" xfId="0" quotePrefix="1" applyNumberFormat="1" applyFont="1" applyBorder="1" applyAlignment="1" applyProtection="1">
      <alignment horizontal="center" vertical="center"/>
      <protection locked="0"/>
    </xf>
    <xf numFmtId="164" fontId="0" fillId="0" borderId="1" xfId="0" applyNumberFormat="1" applyBorder="1"/>
    <xf numFmtId="164" fontId="5" fillId="0" borderId="1" xfId="0" applyNumberFormat="1" applyFont="1" applyBorder="1"/>
    <xf numFmtId="9" fontId="0" fillId="0" borderId="1" xfId="1" applyNumberFormat="1" applyFont="1" applyBorder="1"/>
    <xf numFmtId="9" fontId="5" fillId="0" borderId="1" xfId="1" applyNumberFormat="1" applyFont="1" applyBorder="1"/>
    <xf numFmtId="9" fontId="0" fillId="0" borderId="1" xfId="1" applyFont="1" applyBorder="1"/>
    <xf numFmtId="164" fontId="0" fillId="0" borderId="1" xfId="0" applyNumberFormat="1" applyFont="1" applyBorder="1"/>
    <xf numFmtId="9" fontId="1" fillId="0" borderId="1" xfId="1" applyFont="1" applyBorder="1"/>
    <xf numFmtId="9" fontId="5" fillId="0" borderId="1" xfId="1" applyFont="1" applyBorder="1"/>
    <xf numFmtId="165" fontId="5" fillId="0" borderId="1" xfId="1" applyNumberFormat="1" applyFont="1" applyBorder="1"/>
    <xf numFmtId="9" fontId="0" fillId="0" borderId="1" xfId="1" applyFont="1" applyBorder="1" applyAlignment="1" applyProtection="1">
      <alignment horizontal="right"/>
      <protection locked="0"/>
    </xf>
    <xf numFmtId="3" fontId="2" fillId="0" borderId="0" xfId="0" applyNumberFormat="1" applyFont="1"/>
    <xf numFmtId="0" fontId="0" fillId="0" borderId="1" xfId="0" applyBorder="1"/>
    <xf numFmtId="0" fontId="0" fillId="0" borderId="0" xfId="0" applyFont="1"/>
    <xf numFmtId="0" fontId="0" fillId="0" borderId="0" xfId="0"/>
    <xf numFmtId="0" fontId="1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  <xf numFmtId="0" fontId="1" fillId="0" borderId="0" xfId="0" applyFont="1" applyAlignment="1" applyProtection="1">
      <alignment horizontal="right"/>
      <protection locked="0"/>
    </xf>
    <xf numFmtId="3" fontId="2" fillId="0" borderId="0" xfId="0" applyNumberFormat="1" applyFont="1" applyBorder="1"/>
    <xf numFmtId="3" fontId="2" fillId="0" borderId="0" xfId="0" applyNumberFormat="1" applyFont="1" applyAlignment="1" applyProtection="1">
      <alignment horizontal="left"/>
      <protection locked="0"/>
    </xf>
    <xf numFmtId="0" fontId="0" fillId="0" borderId="0" xfId="0" applyFont="1" applyBorder="1"/>
    <xf numFmtId="0" fontId="0" fillId="0" borderId="0" xfId="0" applyBorder="1"/>
    <xf numFmtId="0" fontId="2" fillId="0" borderId="0" xfId="0" applyFont="1" applyBorder="1"/>
    <xf numFmtId="0" fontId="3" fillId="0" borderId="0" xfId="0" applyFont="1"/>
    <xf numFmtId="164" fontId="0" fillId="0" borderId="0" xfId="0" applyNumberFormat="1" applyBorder="1"/>
    <xf numFmtId="164" fontId="5" fillId="0" borderId="0" xfId="0" applyNumberFormat="1" applyFont="1" applyBorder="1"/>
    <xf numFmtId="9" fontId="0" fillId="0" borderId="0" xfId="1" applyFont="1" applyBorder="1"/>
    <xf numFmtId="9" fontId="5" fillId="0" borderId="0" xfId="1" applyFont="1" applyBorder="1"/>
    <xf numFmtId="3" fontId="0" fillId="0" borderId="0" xfId="0" applyNumberFormat="1" applyBorder="1" applyAlignment="1" applyProtection="1">
      <alignment horizontal="right"/>
      <protection locked="0"/>
    </xf>
    <xf numFmtId="3" fontId="1" fillId="0" borderId="0" xfId="0" applyNumberFormat="1" applyFont="1" applyBorder="1" applyAlignment="1" applyProtection="1">
      <alignment horizontal="right"/>
      <protection locked="0"/>
    </xf>
    <xf numFmtId="0" fontId="0" fillId="0" borderId="0" xfId="0" applyFill="1"/>
    <xf numFmtId="0" fontId="2" fillId="0" borderId="0" xfId="0" applyFont="1" applyAlignment="1" applyProtection="1">
      <alignment horizontal="left"/>
      <protection locked="0"/>
    </xf>
    <xf numFmtId="9" fontId="0" fillId="0" borderId="0" xfId="1" applyFont="1"/>
    <xf numFmtId="3" fontId="6" fillId="0" borderId="0" xfId="0" applyNumberFormat="1" applyFont="1" applyFill="1"/>
    <xf numFmtId="3" fontId="6" fillId="0" borderId="0" xfId="0" applyNumberFormat="1" applyFont="1"/>
    <xf numFmtId="3" fontId="6" fillId="0" borderId="0" xfId="0" applyNumberFormat="1" applyFont="1" applyFill="1" applyBorder="1" applyAlignment="1" applyProtection="1">
      <alignment horizontal="left"/>
      <protection locked="0"/>
    </xf>
    <xf numFmtId="3" fontId="6" fillId="0" borderId="1" xfId="0" applyNumberFormat="1" applyFont="1" applyFill="1" applyBorder="1" applyAlignment="1" applyProtection="1">
      <alignment horizontal="left"/>
      <protection locked="0"/>
    </xf>
    <xf numFmtId="3" fontId="6" fillId="0" borderId="1" xfId="0" applyNumberFormat="1" applyFont="1" applyBorder="1"/>
    <xf numFmtId="3" fontId="6" fillId="0" borderId="1" xfId="0" applyNumberFormat="1" applyFont="1" applyBorder="1" applyAlignment="1" applyProtection="1">
      <alignment horizontal="left"/>
      <protection locked="0"/>
    </xf>
    <xf numFmtId="3" fontId="6" fillId="0" borderId="1" xfId="0" applyNumberFormat="1" applyFont="1" applyFill="1" applyBorder="1"/>
    <xf numFmtId="3" fontId="7" fillId="0" borderId="1" xfId="0" applyNumberFormat="1" applyFont="1" applyFill="1" applyBorder="1" applyAlignment="1" applyProtection="1">
      <alignment horizontal="left"/>
      <protection locked="0"/>
    </xf>
    <xf numFmtId="0" fontId="6" fillId="0" borderId="0" xfId="0" applyFont="1" applyFill="1"/>
    <xf numFmtId="3" fontId="6" fillId="0" borderId="0" xfId="0" applyNumberFormat="1" applyFont="1" applyBorder="1" applyAlignment="1" applyProtection="1">
      <alignment horizontal="left"/>
      <protection locked="0"/>
    </xf>
    <xf numFmtId="3" fontId="6" fillId="0" borderId="2" xfId="0" applyNumberFormat="1" applyFont="1" applyBorder="1"/>
    <xf numFmtId="3" fontId="6" fillId="0" borderId="3" xfId="0" applyNumberFormat="1" applyFont="1" applyBorder="1"/>
    <xf numFmtId="3" fontId="6" fillId="0" borderId="4" xfId="0" applyNumberFormat="1" applyFont="1" applyBorder="1"/>
    <xf numFmtId="164" fontId="6" fillId="0" borderId="1" xfId="0" quotePrefix="1" applyNumberFormat="1" applyFont="1" applyBorder="1" applyAlignment="1" applyProtection="1">
      <alignment horizontal="center" vertical="center"/>
      <protection locked="0"/>
    </xf>
    <xf numFmtId="164" fontId="7" fillId="0" borderId="1" xfId="0" quotePrefix="1" applyNumberFormat="1" applyFont="1" applyBorder="1" applyAlignment="1" applyProtection="1">
      <alignment horizontal="center" vertical="center"/>
      <protection locked="0"/>
    </xf>
    <xf numFmtId="164" fontId="6" fillId="0" borderId="1" xfId="0" applyNumberFormat="1" applyFont="1" applyBorder="1"/>
    <xf numFmtId="164" fontId="7" fillId="0" borderId="1" xfId="0" applyNumberFormat="1" applyFont="1" applyBorder="1"/>
    <xf numFmtId="165" fontId="6" fillId="0" borderId="1" xfId="1" applyNumberFormat="1" applyFont="1" applyBorder="1"/>
    <xf numFmtId="9" fontId="6" fillId="0" borderId="1" xfId="1" applyFont="1" applyBorder="1"/>
    <xf numFmtId="165" fontId="7" fillId="0" borderId="1" xfId="1" applyNumberFormat="1" applyFont="1" applyBorder="1"/>
    <xf numFmtId="9" fontId="7" fillId="0" borderId="1" xfId="1" applyFont="1" applyBorder="1"/>
    <xf numFmtId="0" fontId="7" fillId="0" borderId="1" xfId="0" applyFont="1" applyBorder="1"/>
    <xf numFmtId="164" fontId="6" fillId="0" borderId="1" xfId="0" applyNumberFormat="1" applyFont="1" applyFill="1" applyBorder="1"/>
    <xf numFmtId="164" fontId="7" fillId="0" borderId="1" xfId="0" applyNumberFormat="1" applyFont="1" applyFill="1" applyBorder="1"/>
    <xf numFmtId="9" fontId="6" fillId="0" borderId="1" xfId="1" applyFont="1" applyFill="1" applyBorder="1"/>
    <xf numFmtId="9" fontId="7" fillId="0" borderId="1" xfId="1" applyFont="1" applyFill="1" applyBorder="1"/>
    <xf numFmtId="9" fontId="7" fillId="0" borderId="1" xfId="1" applyNumberFormat="1" applyFont="1" applyBorder="1"/>
    <xf numFmtId="0" fontId="0" fillId="0" borderId="0" xfId="0"/>
    <xf numFmtId="3" fontId="6" fillId="0" borderId="0" xfId="0" applyNumberFormat="1" applyFont="1" applyBorder="1"/>
    <xf numFmtId="3" fontId="7" fillId="0" borderId="3" xfId="0" applyNumberFormat="1" applyFont="1" applyBorder="1"/>
    <xf numFmtId="3" fontId="2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/>
    <xf numFmtId="0" fontId="0" fillId="0" borderId="1" xfId="0" applyBorder="1" applyAlignment="1" applyProtection="1">
      <alignment horizontal="right"/>
      <protection locked="0"/>
    </xf>
    <xf numFmtId="0" fontId="1" fillId="0" borderId="1" xfId="0" applyFont="1" applyBorder="1" applyAlignment="1" applyProtection="1">
      <alignment horizontal="right"/>
      <protection locked="0"/>
    </xf>
    <xf numFmtId="9" fontId="0" fillId="0" borderId="1" xfId="1" applyFont="1" applyBorder="1" applyAlignment="1" applyProtection="1">
      <alignment horizontal="left"/>
      <protection locked="0"/>
    </xf>
    <xf numFmtId="9" fontId="1" fillId="0" borderId="1" xfId="1" applyFont="1" applyBorder="1" applyAlignment="1" applyProtection="1">
      <alignment horizontal="left"/>
      <protection locked="0"/>
    </xf>
    <xf numFmtId="3" fontId="6" fillId="0" borderId="3" xfId="0" applyNumberFormat="1" applyFont="1" applyBorder="1" applyAlignment="1" applyProtection="1">
      <alignment horizontal="left"/>
      <protection locked="0"/>
    </xf>
    <xf numFmtId="164" fontId="6" fillId="0" borderId="4" xfId="0" quotePrefix="1" applyNumberFormat="1" applyFont="1" applyBorder="1" applyAlignment="1" applyProtection="1">
      <alignment horizontal="center" vertical="center"/>
      <protection locked="0"/>
    </xf>
    <xf numFmtId="164" fontId="6" fillId="0" borderId="4" xfId="0" applyNumberFormat="1" applyFont="1" applyBorder="1"/>
    <xf numFmtId="164" fontId="7" fillId="0" borderId="4" xfId="0" applyNumberFormat="1" applyFont="1" applyBorder="1"/>
    <xf numFmtId="164" fontId="6" fillId="0" borderId="4" xfId="0" applyNumberFormat="1" applyFont="1" applyFill="1" applyBorder="1"/>
    <xf numFmtId="3" fontId="1" fillId="0" borderId="1" xfId="0" applyNumberFormat="1" applyFont="1" applyBorder="1" applyAlignment="1" applyProtection="1">
      <alignment horizontal="right"/>
      <protection locked="0"/>
    </xf>
    <xf numFmtId="3" fontId="2" fillId="0" borderId="1" xfId="0" applyNumberFormat="1" applyFont="1" applyBorder="1" applyAlignment="1" applyProtection="1">
      <alignment horizontal="right"/>
      <protection locked="0"/>
    </xf>
    <xf numFmtId="0" fontId="2" fillId="0" borderId="0" xfId="0" applyFont="1"/>
    <xf numFmtId="164" fontId="0" fillId="0" borderId="2" xfId="0" applyNumberFormat="1" applyFont="1" applyBorder="1" applyAlignment="1" applyProtection="1">
      <alignment horizontal="left"/>
      <protection locked="0"/>
    </xf>
    <xf numFmtId="0" fontId="0" fillId="0" borderId="3" xfId="0" applyFont="1" applyBorder="1"/>
    <xf numFmtId="0" fontId="0" fillId="0" borderId="4" xfId="0" applyBorder="1"/>
    <xf numFmtId="3" fontId="0" fillId="0" borderId="1" xfId="0" applyNumberFormat="1" applyBorder="1"/>
    <xf numFmtId="3" fontId="0" fillId="0" borderId="1" xfId="0" applyNumberFormat="1" applyFont="1" applyBorder="1"/>
    <xf numFmtId="3" fontId="0" fillId="0" borderId="1" xfId="0" applyNumberFormat="1" applyFont="1" applyFill="1" applyBorder="1"/>
    <xf numFmtId="3" fontId="2" fillId="0" borderId="1" xfId="0" applyNumberFormat="1" applyFont="1" applyBorder="1"/>
    <xf numFmtId="9" fontId="2" fillId="0" borderId="1" xfId="1" applyFont="1" applyBorder="1"/>
    <xf numFmtId="165" fontId="0" fillId="0" borderId="1" xfId="1" applyNumberFormat="1" applyFont="1" applyBorder="1"/>
    <xf numFmtId="0" fontId="0" fillId="0" borderId="0" xfId="0"/>
    <xf numFmtId="3" fontId="1" fillId="0" borderId="0" xfId="0" applyNumberFormat="1" applyFont="1" applyAlignment="1" applyProtection="1">
      <alignment horizontal="left"/>
      <protection locked="0"/>
    </xf>
    <xf numFmtId="0" fontId="0" fillId="0" borderId="0" xfId="0"/>
    <xf numFmtId="3" fontId="0" fillId="0" borderId="0" xfId="0" applyNumberFormat="1" applyAlignment="1" applyProtection="1">
      <alignment horizontal="right"/>
      <protection locked="0"/>
    </xf>
    <xf numFmtId="3" fontId="1" fillId="0" borderId="5" xfId="0" applyNumberFormat="1" applyFont="1" applyBorder="1" applyAlignment="1" applyProtection="1">
      <alignment horizontal="left"/>
      <protection locked="0"/>
    </xf>
    <xf numFmtId="3" fontId="1" fillId="0" borderId="6" xfId="0" applyNumberFormat="1" applyFont="1" applyBorder="1" applyAlignment="1" applyProtection="1">
      <alignment horizontal="left"/>
      <protection locked="0"/>
    </xf>
    <xf numFmtId="9" fontId="1" fillId="0" borderId="1" xfId="1" applyNumberFormat="1" applyFont="1" applyBorder="1"/>
    <xf numFmtId="165" fontId="1" fillId="0" borderId="1" xfId="1" applyNumberFormat="1" applyFont="1" applyBorder="1"/>
    <xf numFmtId="9" fontId="2" fillId="0" borderId="1" xfId="1" applyNumberFormat="1" applyFont="1" applyBorder="1"/>
    <xf numFmtId="0" fontId="0" fillId="0" borderId="0" xfId="0"/>
    <xf numFmtId="0" fontId="1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/>
    <xf numFmtId="0" fontId="1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</cellXfs>
  <cellStyles count="2">
    <cellStyle name="Normal" xfId="0" builtinId="0"/>
    <cellStyle name="Percent" xfId="1" builtinId="5"/>
  </cellStyles>
  <dxfs count="22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0"/>
  <sheetViews>
    <sheetView tabSelected="1" zoomScaleNormal="100" workbookViewId="0">
      <pane xSplit="1" ySplit="4" topLeftCell="B5" activePane="bottomRight" state="frozen"/>
      <selection pane="topRight" activeCell="C1" sqref="C1"/>
      <selection pane="bottomLeft" activeCell="A4" sqref="A4"/>
      <selection pane="bottomRight" activeCell="J23" sqref="J23"/>
    </sheetView>
  </sheetViews>
  <sheetFormatPr defaultColWidth="8.85546875" defaultRowHeight="15" x14ac:dyDescent="0.25"/>
  <cols>
    <col min="1" max="1" width="10" style="49" customWidth="1"/>
    <col min="2" max="15" width="8.85546875" style="1"/>
    <col min="16" max="16" width="8.7109375" style="1" customWidth="1"/>
    <col min="17" max="21" width="8.28515625" style="1" customWidth="1"/>
    <col min="22" max="22" width="8.7109375" style="48" customWidth="1"/>
    <col min="23" max="16384" width="8.85546875" style="1"/>
  </cols>
  <sheetData>
    <row r="1" spans="1:22" x14ac:dyDescent="0.25">
      <c r="A1" s="49" t="s">
        <v>13</v>
      </c>
      <c r="V1" s="49"/>
    </row>
    <row r="2" spans="1:22" x14ac:dyDescent="0.25">
      <c r="A2" s="57" t="s">
        <v>14</v>
      </c>
      <c r="V2" s="57"/>
    </row>
    <row r="3" spans="1:22" s="79" customFormat="1" x14ac:dyDescent="0.25">
      <c r="A3" s="54"/>
      <c r="B3" s="84" t="s">
        <v>93</v>
      </c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59"/>
      <c r="O3" s="60"/>
      <c r="P3" s="58" t="s">
        <v>89</v>
      </c>
      <c r="Q3" s="59"/>
      <c r="R3" s="77"/>
      <c r="S3" s="59"/>
      <c r="T3" s="59"/>
      <c r="U3" s="60"/>
      <c r="V3" s="27"/>
    </row>
    <row r="4" spans="1:22" s="79" customFormat="1" x14ac:dyDescent="0.25">
      <c r="A4" s="27"/>
      <c r="B4" s="8" t="s">
        <v>39</v>
      </c>
      <c r="C4" s="8" t="s">
        <v>40</v>
      </c>
      <c r="D4" s="8" t="s">
        <v>41</v>
      </c>
      <c r="E4" s="8" t="s">
        <v>42</v>
      </c>
      <c r="F4" s="8" t="s">
        <v>43</v>
      </c>
      <c r="G4" s="8" t="s">
        <v>44</v>
      </c>
      <c r="H4" s="8" t="s">
        <v>45</v>
      </c>
      <c r="I4" s="8" t="s">
        <v>46</v>
      </c>
      <c r="J4" s="8" t="s">
        <v>47</v>
      </c>
      <c r="K4" s="8" t="s">
        <v>48</v>
      </c>
      <c r="L4" s="8" t="s">
        <v>49</v>
      </c>
      <c r="M4" s="8" t="s">
        <v>9</v>
      </c>
      <c r="N4" s="8" t="s">
        <v>10</v>
      </c>
      <c r="O4" s="8" t="s">
        <v>11</v>
      </c>
      <c r="P4" s="61" t="s">
        <v>90</v>
      </c>
      <c r="Q4" s="61" t="s">
        <v>91</v>
      </c>
      <c r="R4" s="62" t="s">
        <v>92</v>
      </c>
      <c r="S4" s="61" t="s">
        <v>90</v>
      </c>
      <c r="T4" s="61" t="s">
        <v>91</v>
      </c>
      <c r="U4" s="62" t="s">
        <v>92</v>
      </c>
      <c r="V4" s="27"/>
    </row>
    <row r="5" spans="1:22" s="79" customFormat="1" x14ac:dyDescent="0.25">
      <c r="A5" s="51" t="s">
        <v>51</v>
      </c>
      <c r="B5" s="10">
        <v>1787152</v>
      </c>
      <c r="C5" s="10">
        <v>1933883</v>
      </c>
      <c r="D5" s="10">
        <v>2102589</v>
      </c>
      <c r="E5" s="10">
        <v>2175839</v>
      </c>
      <c r="F5" s="10">
        <v>2229951</v>
      </c>
      <c r="G5" s="10">
        <v>1996476</v>
      </c>
      <c r="H5" s="10">
        <v>2225214</v>
      </c>
      <c r="I5" s="10">
        <v>2528921</v>
      </c>
      <c r="J5" s="10">
        <v>2630358</v>
      </c>
      <c r="K5" s="10">
        <v>2759065</v>
      </c>
      <c r="L5" s="10">
        <v>2869004</v>
      </c>
      <c r="M5" s="10">
        <v>2878961</v>
      </c>
      <c r="N5" s="10">
        <v>3069878</v>
      </c>
      <c r="O5" s="10">
        <v>3275083</v>
      </c>
      <c r="P5" s="63">
        <f t="shared" ref="P5:R25" si="0">M5-L5</f>
        <v>9957</v>
      </c>
      <c r="Q5" s="63">
        <f t="shared" si="0"/>
        <v>190917</v>
      </c>
      <c r="R5" s="64">
        <f t="shared" si="0"/>
        <v>205205</v>
      </c>
      <c r="S5" s="65">
        <f t="shared" ref="S5:U25" si="1">(M5-L5)/L5</f>
        <v>3.4705423903208222E-3</v>
      </c>
      <c r="T5" s="66">
        <f t="shared" si="1"/>
        <v>6.6314548894549116E-2</v>
      </c>
      <c r="U5" s="67">
        <f t="shared" si="1"/>
        <v>6.6844675912202375E-2</v>
      </c>
      <c r="V5" s="52" t="s">
        <v>50</v>
      </c>
    </row>
    <row r="6" spans="1:22" s="79" customFormat="1" x14ac:dyDescent="0.25">
      <c r="A6" s="51" t="s">
        <v>53</v>
      </c>
      <c r="B6" s="10">
        <v>500268</v>
      </c>
      <c r="C6" s="10">
        <v>562467</v>
      </c>
      <c r="D6" s="10">
        <v>757994</v>
      </c>
      <c r="E6" s="10">
        <v>881587</v>
      </c>
      <c r="F6" s="10">
        <v>878489</v>
      </c>
      <c r="G6" s="10">
        <v>707909</v>
      </c>
      <c r="H6" s="10">
        <v>771329</v>
      </c>
      <c r="I6" s="10">
        <v>845973</v>
      </c>
      <c r="J6" s="10">
        <v>887898</v>
      </c>
      <c r="K6" s="10">
        <v>959186</v>
      </c>
      <c r="L6" s="10">
        <v>1012868</v>
      </c>
      <c r="M6" s="10">
        <v>1086265</v>
      </c>
      <c r="N6" s="10">
        <v>1164366</v>
      </c>
      <c r="O6" s="10">
        <v>1275572</v>
      </c>
      <c r="P6" s="63">
        <f t="shared" si="0"/>
        <v>73397</v>
      </c>
      <c r="Q6" s="63">
        <f t="shared" si="0"/>
        <v>78101</v>
      </c>
      <c r="R6" s="64">
        <f t="shared" si="0"/>
        <v>111206</v>
      </c>
      <c r="S6" s="66">
        <f t="shared" si="1"/>
        <v>7.2464526473341048E-2</v>
      </c>
      <c r="T6" s="66">
        <f t="shared" si="1"/>
        <v>7.1898661928719049E-2</v>
      </c>
      <c r="U6" s="67">
        <f t="shared" si="1"/>
        <v>9.5507769893658861E-2</v>
      </c>
      <c r="V6" s="52" t="s">
        <v>52</v>
      </c>
    </row>
    <row r="7" spans="1:22" s="91" customFormat="1" x14ac:dyDescent="0.25">
      <c r="A7" s="55" t="s">
        <v>55</v>
      </c>
      <c r="B7" s="90">
        <v>1286884</v>
      </c>
      <c r="C7" s="90">
        <v>1371416</v>
      </c>
      <c r="D7" s="90">
        <v>1344595</v>
      </c>
      <c r="E7" s="90">
        <v>1294252</v>
      </c>
      <c r="F7" s="90">
        <v>1351462</v>
      </c>
      <c r="G7" s="90">
        <v>1288567</v>
      </c>
      <c r="H7" s="90">
        <v>1453885</v>
      </c>
      <c r="I7" s="90">
        <v>1682948</v>
      </c>
      <c r="J7" s="90">
        <v>1742460</v>
      </c>
      <c r="K7" s="90">
        <v>1799879</v>
      </c>
      <c r="L7" s="90">
        <v>1856136</v>
      </c>
      <c r="M7" s="90">
        <v>1792696</v>
      </c>
      <c r="N7" s="90">
        <v>1905512</v>
      </c>
      <c r="O7" s="90">
        <v>1999511</v>
      </c>
      <c r="P7" s="64">
        <f t="shared" si="0"/>
        <v>-63440</v>
      </c>
      <c r="Q7" s="64">
        <f t="shared" si="0"/>
        <v>112816</v>
      </c>
      <c r="R7" s="64">
        <f t="shared" si="0"/>
        <v>93999</v>
      </c>
      <c r="S7" s="68">
        <f t="shared" si="1"/>
        <v>-3.4178530021507045E-2</v>
      </c>
      <c r="T7" s="68">
        <f t="shared" si="1"/>
        <v>6.2930915224890333E-2</v>
      </c>
      <c r="U7" s="67">
        <f t="shared" si="1"/>
        <v>4.933004882677202E-2</v>
      </c>
      <c r="V7" s="69" t="s">
        <v>54</v>
      </c>
    </row>
    <row r="8" spans="1:22" s="79" customFormat="1" x14ac:dyDescent="0.25">
      <c r="A8" s="9" t="s">
        <v>57</v>
      </c>
      <c r="B8" s="10">
        <v>786929</v>
      </c>
      <c r="C8" s="10">
        <v>751023</v>
      </c>
      <c r="D8" s="10">
        <v>703819</v>
      </c>
      <c r="E8" s="10">
        <v>658382</v>
      </c>
      <c r="F8" s="10">
        <v>683623</v>
      </c>
      <c r="G8" s="10">
        <v>696736</v>
      </c>
      <c r="H8" s="10">
        <v>771888</v>
      </c>
      <c r="I8" s="10">
        <v>776392</v>
      </c>
      <c r="J8" s="10">
        <v>763818</v>
      </c>
      <c r="K8" s="10">
        <v>825573</v>
      </c>
      <c r="L8" s="10">
        <v>850774</v>
      </c>
      <c r="M8" s="10">
        <v>837088</v>
      </c>
      <c r="N8" s="10">
        <v>874545</v>
      </c>
      <c r="O8" s="10">
        <v>841843</v>
      </c>
      <c r="P8" s="63">
        <f t="shared" si="0"/>
        <v>-13686</v>
      </c>
      <c r="Q8" s="63">
        <f t="shared" si="0"/>
        <v>37457</v>
      </c>
      <c r="R8" s="64">
        <f t="shared" si="0"/>
        <v>-32702</v>
      </c>
      <c r="S8" s="66">
        <f t="shared" si="1"/>
        <v>-1.6086528267201396E-2</v>
      </c>
      <c r="T8" s="66">
        <f t="shared" si="1"/>
        <v>4.4746788868075996E-2</v>
      </c>
      <c r="U8" s="74">
        <f t="shared" si="1"/>
        <v>-3.7393158728252975E-2</v>
      </c>
      <c r="V8" s="52" t="s">
        <v>56</v>
      </c>
    </row>
    <row r="9" spans="1:22" s="79" customFormat="1" x14ac:dyDescent="0.25">
      <c r="A9" s="9" t="s">
        <v>59</v>
      </c>
      <c r="B9" s="10">
        <v>34432</v>
      </c>
      <c r="C9" s="10">
        <v>45042</v>
      </c>
      <c r="D9" s="10">
        <v>55666</v>
      </c>
      <c r="E9" s="10">
        <v>48228</v>
      </c>
      <c r="F9" s="10">
        <v>71583</v>
      </c>
      <c r="G9" s="10">
        <v>81661</v>
      </c>
      <c r="H9" s="10">
        <v>124678</v>
      </c>
      <c r="I9" s="10">
        <v>178995</v>
      </c>
      <c r="J9" s="10">
        <v>234533</v>
      </c>
      <c r="K9" s="10">
        <v>269529</v>
      </c>
      <c r="L9" s="10">
        <v>256043</v>
      </c>
      <c r="M9" s="10">
        <v>168215</v>
      </c>
      <c r="N9" s="10">
        <v>177527</v>
      </c>
      <c r="O9" s="10">
        <v>211722</v>
      </c>
      <c r="P9" s="63">
        <f t="shared" si="0"/>
        <v>-87828</v>
      </c>
      <c r="Q9" s="63">
        <f t="shared" si="0"/>
        <v>9312</v>
      </c>
      <c r="R9" s="64">
        <f t="shared" si="0"/>
        <v>34195</v>
      </c>
      <c r="S9" s="66">
        <f t="shared" si="1"/>
        <v>-0.34302050827400082</v>
      </c>
      <c r="T9" s="66">
        <f t="shared" si="1"/>
        <v>5.5357726718782509E-2</v>
      </c>
      <c r="U9" s="68">
        <f t="shared" si="1"/>
        <v>0.19261858759512637</v>
      </c>
      <c r="V9" s="52" t="s">
        <v>58</v>
      </c>
    </row>
    <row r="10" spans="1:22" s="79" customFormat="1" x14ac:dyDescent="0.25">
      <c r="A10" s="9" t="s">
        <v>61</v>
      </c>
      <c r="B10" s="10">
        <v>38264</v>
      </c>
      <c r="C10" s="10">
        <v>48239</v>
      </c>
      <c r="D10" s="10">
        <v>61656</v>
      </c>
      <c r="E10" s="10">
        <v>68478</v>
      </c>
      <c r="F10" s="10">
        <v>74374</v>
      </c>
      <c r="G10" s="10">
        <v>63835</v>
      </c>
      <c r="H10" s="10">
        <v>67523</v>
      </c>
      <c r="I10" s="10">
        <v>78408</v>
      </c>
      <c r="J10" s="10">
        <v>93281</v>
      </c>
      <c r="K10" s="10">
        <v>97373</v>
      </c>
      <c r="L10" s="10">
        <v>103420</v>
      </c>
      <c r="M10" s="10">
        <v>115957</v>
      </c>
      <c r="N10" s="10">
        <v>130103</v>
      </c>
      <c r="O10" s="10">
        <v>148130</v>
      </c>
      <c r="P10" s="70">
        <f t="shared" si="0"/>
        <v>12537</v>
      </c>
      <c r="Q10" s="70">
        <f t="shared" si="0"/>
        <v>14146</v>
      </c>
      <c r="R10" s="71">
        <f t="shared" si="0"/>
        <v>18027</v>
      </c>
      <c r="S10" s="72">
        <f t="shared" si="1"/>
        <v>0.1212241345967898</v>
      </c>
      <c r="T10" s="72">
        <f t="shared" si="1"/>
        <v>0.12199349758962375</v>
      </c>
      <c r="U10" s="73">
        <f t="shared" si="1"/>
        <v>0.13855944905190504</v>
      </c>
      <c r="V10" s="52" t="s">
        <v>60</v>
      </c>
    </row>
    <row r="11" spans="1:22" s="79" customFormat="1" x14ac:dyDescent="0.25">
      <c r="A11" s="9" t="s">
        <v>63</v>
      </c>
      <c r="B11" s="10">
        <v>83440</v>
      </c>
      <c r="C11" s="10">
        <v>107187</v>
      </c>
      <c r="D11" s="10">
        <v>88217</v>
      </c>
      <c r="E11" s="10">
        <v>85003</v>
      </c>
      <c r="F11" s="10">
        <v>90184</v>
      </c>
      <c r="G11" s="10">
        <v>74664</v>
      </c>
      <c r="H11" s="10">
        <v>82094</v>
      </c>
      <c r="I11" s="10">
        <v>101055</v>
      </c>
      <c r="J11" s="10">
        <v>109067</v>
      </c>
      <c r="K11" s="10">
        <v>99530</v>
      </c>
      <c r="L11" s="10">
        <v>110158</v>
      </c>
      <c r="M11" s="10">
        <v>112910</v>
      </c>
      <c r="N11" s="10">
        <v>122234</v>
      </c>
      <c r="O11" s="10">
        <v>122003</v>
      </c>
      <c r="P11" s="63">
        <f t="shared" si="0"/>
        <v>2752</v>
      </c>
      <c r="Q11" s="63">
        <f t="shared" si="0"/>
        <v>9324</v>
      </c>
      <c r="R11" s="64">
        <f t="shared" si="0"/>
        <v>-231</v>
      </c>
      <c r="S11" s="66">
        <f t="shared" si="1"/>
        <v>2.4982298153561247E-2</v>
      </c>
      <c r="T11" s="66">
        <f t="shared" si="1"/>
        <v>8.2579045257284558E-2</v>
      </c>
      <c r="U11" s="67">
        <f t="shared" si="1"/>
        <v>-1.889817890276028E-3</v>
      </c>
      <c r="V11" s="52" t="s">
        <v>62</v>
      </c>
    </row>
    <row r="12" spans="1:22" s="79" customFormat="1" x14ac:dyDescent="0.25">
      <c r="A12" s="9" t="s">
        <v>65</v>
      </c>
      <c r="B12" s="10">
        <v>84125</v>
      </c>
      <c r="C12" s="10">
        <v>102646</v>
      </c>
      <c r="D12" s="10">
        <v>100488</v>
      </c>
      <c r="E12" s="10">
        <v>86593</v>
      </c>
      <c r="F12" s="10">
        <v>81659</v>
      </c>
      <c r="G12" s="10">
        <v>73153</v>
      </c>
      <c r="H12" s="10">
        <v>76539</v>
      </c>
      <c r="I12" s="10">
        <v>81443</v>
      </c>
      <c r="J12" s="10">
        <v>74320</v>
      </c>
      <c r="K12" s="10">
        <v>70349</v>
      </c>
      <c r="L12" s="10">
        <v>67698</v>
      </c>
      <c r="M12" s="10">
        <v>66466</v>
      </c>
      <c r="N12" s="10">
        <v>69848</v>
      </c>
      <c r="O12" s="10">
        <v>69364</v>
      </c>
      <c r="P12" s="63">
        <f t="shared" si="0"/>
        <v>-1232</v>
      </c>
      <c r="Q12" s="63">
        <f t="shared" si="0"/>
        <v>3382</v>
      </c>
      <c r="R12" s="64">
        <f t="shared" si="0"/>
        <v>-484</v>
      </c>
      <c r="S12" s="66">
        <f t="shared" si="1"/>
        <v>-1.8198469674141037E-2</v>
      </c>
      <c r="T12" s="66">
        <f t="shared" si="1"/>
        <v>5.0883158306502571E-2</v>
      </c>
      <c r="U12" s="67">
        <f t="shared" si="1"/>
        <v>-6.929332264345436E-3</v>
      </c>
      <c r="V12" s="52" t="s">
        <v>64</v>
      </c>
    </row>
    <row r="13" spans="1:22" s="79" customFormat="1" x14ac:dyDescent="0.25">
      <c r="A13" s="9" t="s">
        <v>67</v>
      </c>
      <c r="B13" s="10">
        <v>19192</v>
      </c>
      <c r="C13" s="10">
        <v>23201</v>
      </c>
      <c r="D13" s="10">
        <v>28001</v>
      </c>
      <c r="E13" s="10">
        <v>33061</v>
      </c>
      <c r="F13" s="10">
        <v>39332</v>
      </c>
      <c r="G13" s="10">
        <v>31639</v>
      </c>
      <c r="H13" s="10">
        <v>32050</v>
      </c>
      <c r="I13" s="10">
        <v>44255</v>
      </c>
      <c r="J13" s="10">
        <v>44526</v>
      </c>
      <c r="K13" s="10">
        <v>48318</v>
      </c>
      <c r="L13" s="10">
        <v>47791</v>
      </c>
      <c r="M13" s="10">
        <v>51031</v>
      </c>
      <c r="N13" s="10">
        <v>56396</v>
      </c>
      <c r="O13" s="10">
        <v>59095</v>
      </c>
      <c r="P13" s="63">
        <f t="shared" si="0"/>
        <v>3240</v>
      </c>
      <c r="Q13" s="63">
        <f t="shared" si="0"/>
        <v>5365</v>
      </c>
      <c r="R13" s="64">
        <f t="shared" si="0"/>
        <v>2699</v>
      </c>
      <c r="S13" s="66">
        <f t="shared" si="1"/>
        <v>6.779519156326505E-2</v>
      </c>
      <c r="T13" s="66">
        <f t="shared" si="1"/>
        <v>0.10513217456056123</v>
      </c>
      <c r="U13" s="68">
        <f t="shared" si="1"/>
        <v>4.7858004113766936E-2</v>
      </c>
      <c r="V13" s="52" t="s">
        <v>66</v>
      </c>
    </row>
    <row r="14" spans="1:22" s="79" customFormat="1" x14ac:dyDescent="0.25">
      <c r="A14" s="3" t="s">
        <v>69</v>
      </c>
      <c r="B14" s="10">
        <v>35152</v>
      </c>
      <c r="C14" s="10">
        <v>59044</v>
      </c>
      <c r="D14" s="10">
        <v>58205</v>
      </c>
      <c r="E14" s="10">
        <v>52786</v>
      </c>
      <c r="F14" s="10">
        <v>44145</v>
      </c>
      <c r="G14" s="10">
        <v>30982</v>
      </c>
      <c r="H14" s="10">
        <v>33021</v>
      </c>
      <c r="I14" s="10">
        <v>65936</v>
      </c>
      <c r="J14" s="10">
        <v>51960</v>
      </c>
      <c r="K14" s="10">
        <v>40910</v>
      </c>
      <c r="L14" s="10">
        <v>43402</v>
      </c>
      <c r="M14" s="10">
        <v>45138</v>
      </c>
      <c r="N14" s="10">
        <v>45312</v>
      </c>
      <c r="O14" s="10">
        <v>54446</v>
      </c>
      <c r="P14" s="63">
        <f t="shared" si="0"/>
        <v>1736</v>
      </c>
      <c r="Q14" s="63">
        <f t="shared" si="0"/>
        <v>174</v>
      </c>
      <c r="R14" s="64">
        <f t="shared" si="0"/>
        <v>9134</v>
      </c>
      <c r="S14" s="66">
        <f t="shared" si="1"/>
        <v>3.9998156766969266E-2</v>
      </c>
      <c r="T14" s="66">
        <f t="shared" si="1"/>
        <v>3.8548451415658645E-3</v>
      </c>
      <c r="U14" s="68">
        <f t="shared" si="1"/>
        <v>0.20158015536723164</v>
      </c>
      <c r="V14" s="52" t="s">
        <v>68</v>
      </c>
    </row>
    <row r="15" spans="1:22" s="79" customFormat="1" x14ac:dyDescent="0.25">
      <c r="A15" s="53" t="s">
        <v>70</v>
      </c>
      <c r="B15" s="10">
        <v>18937</v>
      </c>
      <c r="C15" s="10">
        <v>18987</v>
      </c>
      <c r="D15" s="10">
        <v>19353</v>
      </c>
      <c r="E15" s="10">
        <v>21575</v>
      </c>
      <c r="F15" s="10">
        <v>18718</v>
      </c>
      <c r="G15" s="10">
        <v>15810</v>
      </c>
      <c r="H15" s="10">
        <v>19843</v>
      </c>
      <c r="I15" s="10">
        <v>23077</v>
      </c>
      <c r="J15" s="10">
        <v>28984</v>
      </c>
      <c r="K15" s="10">
        <v>26618</v>
      </c>
      <c r="L15" s="10">
        <v>31293</v>
      </c>
      <c r="M15" s="10">
        <v>40206</v>
      </c>
      <c r="N15" s="10">
        <v>36426</v>
      </c>
      <c r="O15" s="10">
        <v>36774</v>
      </c>
      <c r="P15" s="63">
        <f t="shared" si="0"/>
        <v>8913</v>
      </c>
      <c r="Q15" s="63">
        <f t="shared" si="0"/>
        <v>-3780</v>
      </c>
      <c r="R15" s="64">
        <f t="shared" si="0"/>
        <v>348</v>
      </c>
      <c r="S15" s="66">
        <f t="shared" si="1"/>
        <v>0.28482408206308119</v>
      </c>
      <c r="T15" s="66">
        <f t="shared" si="1"/>
        <v>-9.4015818534547088E-2</v>
      </c>
      <c r="U15" s="68">
        <f t="shared" si="1"/>
        <v>9.5536155493328948E-3</v>
      </c>
      <c r="V15" s="53" t="s">
        <v>70</v>
      </c>
    </row>
    <row r="16" spans="1:22" s="79" customFormat="1" x14ac:dyDescent="0.25">
      <c r="A16" s="3" t="s">
        <v>72</v>
      </c>
      <c r="B16" s="10">
        <v>12000</v>
      </c>
      <c r="C16" s="10">
        <v>15336</v>
      </c>
      <c r="D16" s="10">
        <v>14784</v>
      </c>
      <c r="E16" s="10">
        <v>16926</v>
      </c>
      <c r="F16" s="10">
        <v>17558</v>
      </c>
      <c r="G16" s="10">
        <v>15394</v>
      </c>
      <c r="H16" s="10">
        <v>16353</v>
      </c>
      <c r="I16" s="10">
        <v>26391</v>
      </c>
      <c r="J16" s="10">
        <v>24507</v>
      </c>
      <c r="K16" s="10">
        <v>22496</v>
      </c>
      <c r="L16" s="10">
        <v>25215</v>
      </c>
      <c r="M16" s="10">
        <v>27037</v>
      </c>
      <c r="N16" s="10">
        <v>31342</v>
      </c>
      <c r="O16" s="10">
        <v>35129</v>
      </c>
      <c r="P16" s="63">
        <f t="shared" si="0"/>
        <v>1822</v>
      </c>
      <c r="Q16" s="63">
        <f t="shared" si="0"/>
        <v>4305</v>
      </c>
      <c r="R16" s="64">
        <f t="shared" si="0"/>
        <v>3787</v>
      </c>
      <c r="S16" s="65">
        <f t="shared" si="1"/>
        <v>7.225857624429903E-2</v>
      </c>
      <c r="T16" s="66">
        <f t="shared" si="1"/>
        <v>0.15922624551540482</v>
      </c>
      <c r="U16" s="74">
        <f t="shared" si="1"/>
        <v>0.12082828153914875</v>
      </c>
      <c r="V16" s="52" t="s">
        <v>71</v>
      </c>
    </row>
    <row r="17" spans="1:22" s="79" customFormat="1" x14ac:dyDescent="0.25">
      <c r="A17" s="9" t="s">
        <v>74</v>
      </c>
      <c r="B17" s="10">
        <v>33986</v>
      </c>
      <c r="C17" s="10">
        <v>39199</v>
      </c>
      <c r="D17" s="10">
        <v>45959</v>
      </c>
      <c r="E17" s="10">
        <v>53014</v>
      </c>
      <c r="F17" s="10">
        <v>44709</v>
      </c>
      <c r="G17" s="10">
        <v>38034</v>
      </c>
      <c r="H17" s="10">
        <v>37197</v>
      </c>
      <c r="I17" s="10">
        <v>47543</v>
      </c>
      <c r="J17" s="10">
        <v>45544</v>
      </c>
      <c r="K17" s="10">
        <v>34258</v>
      </c>
      <c r="L17" s="10">
        <v>33348</v>
      </c>
      <c r="M17" s="10">
        <v>34500</v>
      </c>
      <c r="N17" s="10">
        <v>34936</v>
      </c>
      <c r="O17" s="10">
        <v>33321</v>
      </c>
      <c r="P17" s="63">
        <f t="shared" si="0"/>
        <v>1152</v>
      </c>
      <c r="Q17" s="63">
        <f t="shared" si="0"/>
        <v>436</v>
      </c>
      <c r="R17" s="64">
        <f t="shared" si="0"/>
        <v>-1615</v>
      </c>
      <c r="S17" s="66">
        <f t="shared" si="1"/>
        <v>3.4544800287873337E-2</v>
      </c>
      <c r="T17" s="66">
        <f t="shared" si="1"/>
        <v>1.2637681159420289E-2</v>
      </c>
      <c r="U17" s="68">
        <f t="shared" si="1"/>
        <v>-4.6227387222349439E-2</v>
      </c>
      <c r="V17" s="52" t="s">
        <v>73</v>
      </c>
    </row>
    <row r="18" spans="1:22" s="79" customFormat="1" x14ac:dyDescent="0.25">
      <c r="A18" s="9" t="s">
        <v>76</v>
      </c>
      <c r="B18" s="10">
        <v>24829</v>
      </c>
      <c r="C18" s="10">
        <v>25779</v>
      </c>
      <c r="D18" s="10">
        <v>25923</v>
      </c>
      <c r="E18" s="10">
        <v>23876</v>
      </c>
      <c r="F18" s="10">
        <v>25091</v>
      </c>
      <c r="G18" s="10">
        <v>19096</v>
      </c>
      <c r="H18" s="10">
        <v>21907</v>
      </c>
      <c r="I18" s="10">
        <v>32140</v>
      </c>
      <c r="J18" s="10">
        <v>29359</v>
      </c>
      <c r="K18" s="10">
        <v>25503</v>
      </c>
      <c r="L18" s="10">
        <v>25577</v>
      </c>
      <c r="M18" s="10">
        <v>27681</v>
      </c>
      <c r="N18" s="10">
        <v>31552</v>
      </c>
      <c r="O18" s="10">
        <v>32688</v>
      </c>
      <c r="P18" s="63">
        <f t="shared" si="0"/>
        <v>2104</v>
      </c>
      <c r="Q18" s="63">
        <f t="shared" si="0"/>
        <v>3871</v>
      </c>
      <c r="R18" s="64">
        <f t="shared" si="0"/>
        <v>1136</v>
      </c>
      <c r="S18" s="66">
        <f t="shared" si="1"/>
        <v>8.2261406732611328E-2</v>
      </c>
      <c r="T18" s="66">
        <f t="shared" si="1"/>
        <v>0.13984321375672845</v>
      </c>
      <c r="U18" s="68">
        <f t="shared" si="1"/>
        <v>3.6004056795131849E-2</v>
      </c>
      <c r="V18" s="52" t="s">
        <v>75</v>
      </c>
    </row>
    <row r="19" spans="1:22" s="79" customFormat="1" x14ac:dyDescent="0.25">
      <c r="A19" s="9" t="s">
        <v>78</v>
      </c>
      <c r="B19" s="10">
        <v>14579</v>
      </c>
      <c r="C19" s="10">
        <v>16210</v>
      </c>
      <c r="D19" s="10">
        <v>15782</v>
      </c>
      <c r="E19" s="10">
        <v>16763</v>
      </c>
      <c r="F19" s="10">
        <v>17910</v>
      </c>
      <c r="G19" s="10">
        <v>16165</v>
      </c>
      <c r="H19" s="10">
        <v>18477</v>
      </c>
      <c r="I19" s="10">
        <v>21591</v>
      </c>
      <c r="J19" s="10">
        <v>23339</v>
      </c>
      <c r="K19" s="10">
        <v>21825</v>
      </c>
      <c r="L19" s="10">
        <v>23131</v>
      </c>
      <c r="M19" s="10">
        <v>23560</v>
      </c>
      <c r="N19" s="10">
        <v>27370</v>
      </c>
      <c r="O19" s="10">
        <v>32412</v>
      </c>
      <c r="P19" s="63">
        <f t="shared" si="0"/>
        <v>429</v>
      </c>
      <c r="Q19" s="63">
        <f t="shared" si="0"/>
        <v>3810</v>
      </c>
      <c r="R19" s="64">
        <f t="shared" si="0"/>
        <v>5042</v>
      </c>
      <c r="S19" s="66">
        <f t="shared" si="1"/>
        <v>1.8546539276295879E-2</v>
      </c>
      <c r="T19" s="66">
        <f t="shared" si="1"/>
        <v>0.16171477079796265</v>
      </c>
      <c r="U19" s="68">
        <f t="shared" si="1"/>
        <v>0.18421629521373767</v>
      </c>
      <c r="V19" s="52" t="s">
        <v>77</v>
      </c>
    </row>
    <row r="20" spans="1:22" s="79" customFormat="1" x14ac:dyDescent="0.25">
      <c r="A20" s="9" t="s">
        <v>80</v>
      </c>
      <c r="B20" s="10">
        <v>10932</v>
      </c>
      <c r="C20" s="10">
        <v>13799</v>
      </c>
      <c r="D20" s="10">
        <v>13751</v>
      </c>
      <c r="E20" s="10">
        <v>17994</v>
      </c>
      <c r="F20" s="10">
        <v>20365</v>
      </c>
      <c r="G20" s="10">
        <v>16556</v>
      </c>
      <c r="H20" s="10">
        <v>18921</v>
      </c>
      <c r="I20" s="10">
        <v>26555</v>
      </c>
      <c r="J20" s="10">
        <v>24746</v>
      </c>
      <c r="K20" s="10">
        <v>25088</v>
      </c>
      <c r="L20" s="10">
        <v>24618</v>
      </c>
      <c r="M20" s="10">
        <v>21653</v>
      </c>
      <c r="N20" s="10">
        <v>25795</v>
      </c>
      <c r="O20" s="10">
        <v>28424</v>
      </c>
      <c r="P20" s="63">
        <f t="shared" si="0"/>
        <v>-2965</v>
      </c>
      <c r="Q20" s="63">
        <f t="shared" si="0"/>
        <v>4142</v>
      </c>
      <c r="R20" s="64">
        <f t="shared" si="0"/>
        <v>2629</v>
      </c>
      <c r="S20" s="66">
        <f t="shared" si="1"/>
        <v>-0.12044032821512714</v>
      </c>
      <c r="T20" s="66">
        <f t="shared" si="1"/>
        <v>0.19128989054634463</v>
      </c>
      <c r="U20" s="68">
        <f t="shared" si="1"/>
        <v>0.10191897654584221</v>
      </c>
      <c r="V20" s="52" t="s">
        <v>79</v>
      </c>
    </row>
    <row r="21" spans="1:22" s="79" customFormat="1" x14ac:dyDescent="0.25">
      <c r="A21" s="51" t="s">
        <v>82</v>
      </c>
      <c r="B21" s="10">
        <v>7180</v>
      </c>
      <c r="C21" s="10">
        <v>7902</v>
      </c>
      <c r="D21" s="10">
        <v>7945</v>
      </c>
      <c r="E21" s="10">
        <v>6602</v>
      </c>
      <c r="F21" s="10">
        <v>6761</v>
      </c>
      <c r="G21" s="10">
        <v>7081</v>
      </c>
      <c r="H21" s="10">
        <v>6927</v>
      </c>
      <c r="I21" s="10">
        <v>8504</v>
      </c>
      <c r="J21" s="10">
        <v>8493</v>
      </c>
      <c r="K21" s="10">
        <v>10464</v>
      </c>
      <c r="L21" s="10">
        <v>16086</v>
      </c>
      <c r="M21" s="10">
        <v>21583</v>
      </c>
      <c r="N21" s="10">
        <v>22228</v>
      </c>
      <c r="O21" s="10">
        <v>27017</v>
      </c>
      <c r="P21" s="63">
        <f t="shared" si="0"/>
        <v>5497</v>
      </c>
      <c r="Q21" s="63">
        <f t="shared" si="0"/>
        <v>645</v>
      </c>
      <c r="R21" s="64">
        <f t="shared" si="0"/>
        <v>4789</v>
      </c>
      <c r="S21" s="66">
        <f t="shared" si="1"/>
        <v>0.34172572423225167</v>
      </c>
      <c r="T21" s="66">
        <f t="shared" si="1"/>
        <v>2.9884631422879119E-2</v>
      </c>
      <c r="U21" s="68">
        <f t="shared" si="1"/>
        <v>0.21544898326435127</v>
      </c>
      <c r="V21" s="52" t="s">
        <v>81</v>
      </c>
    </row>
    <row r="22" spans="1:22" s="79" customFormat="1" x14ac:dyDescent="0.25">
      <c r="A22" s="51" t="s">
        <v>83</v>
      </c>
      <c r="B22" s="10">
        <v>10151</v>
      </c>
      <c r="C22" s="10">
        <v>12314</v>
      </c>
      <c r="D22" s="10">
        <v>13360</v>
      </c>
      <c r="E22" s="10">
        <v>11678</v>
      </c>
      <c r="F22" s="10">
        <v>12138</v>
      </c>
      <c r="G22" s="10">
        <v>11147</v>
      </c>
      <c r="H22" s="10">
        <v>11077</v>
      </c>
      <c r="I22" s="10">
        <v>17193</v>
      </c>
      <c r="J22" s="10">
        <v>17805</v>
      </c>
      <c r="K22" s="10">
        <v>15818</v>
      </c>
      <c r="L22" s="10">
        <v>15862</v>
      </c>
      <c r="M22" s="10">
        <v>16666</v>
      </c>
      <c r="N22" s="10">
        <v>20144</v>
      </c>
      <c r="O22" s="10">
        <v>21009</v>
      </c>
      <c r="P22" s="63">
        <f t="shared" si="0"/>
        <v>804</v>
      </c>
      <c r="Q22" s="63">
        <f t="shared" si="0"/>
        <v>3478</v>
      </c>
      <c r="R22" s="64">
        <f t="shared" si="0"/>
        <v>865</v>
      </c>
      <c r="S22" s="66">
        <f t="shared" si="1"/>
        <v>5.0687176900769133E-2</v>
      </c>
      <c r="T22" s="66">
        <f t="shared" si="1"/>
        <v>0.20868834753390136</v>
      </c>
      <c r="U22" s="68">
        <f t="shared" si="1"/>
        <v>4.2940826052422561E-2</v>
      </c>
      <c r="V22" s="53" t="s">
        <v>83</v>
      </c>
    </row>
    <row r="23" spans="1:22" s="79" customFormat="1" x14ac:dyDescent="0.25">
      <c r="A23" s="51" t="s">
        <v>85</v>
      </c>
      <c r="B23" s="89"/>
      <c r="C23" s="10">
        <v>660</v>
      </c>
      <c r="D23" s="10">
        <v>1105</v>
      </c>
      <c r="E23" s="10">
        <v>939</v>
      </c>
      <c r="F23" s="10">
        <v>1780</v>
      </c>
      <c r="G23" s="10">
        <v>1961</v>
      </c>
      <c r="H23" s="10">
        <v>2609</v>
      </c>
      <c r="I23" s="10">
        <v>5413</v>
      </c>
      <c r="J23" s="10">
        <v>5741</v>
      </c>
      <c r="K23" s="10">
        <v>7495</v>
      </c>
      <c r="L23" s="10">
        <v>11331</v>
      </c>
      <c r="M23" s="10">
        <v>11724</v>
      </c>
      <c r="N23" s="10">
        <v>13506</v>
      </c>
      <c r="O23" s="10">
        <v>19114</v>
      </c>
      <c r="P23" s="63">
        <f t="shared" si="0"/>
        <v>393</v>
      </c>
      <c r="Q23" s="63">
        <f t="shared" si="0"/>
        <v>1782</v>
      </c>
      <c r="R23" s="64">
        <f t="shared" si="0"/>
        <v>5608</v>
      </c>
      <c r="S23" s="66">
        <f t="shared" si="1"/>
        <v>3.4683611331744774E-2</v>
      </c>
      <c r="T23" s="66">
        <f t="shared" si="1"/>
        <v>0.15199590583418629</v>
      </c>
      <c r="U23" s="68">
        <f t="shared" si="1"/>
        <v>0.41522286391233526</v>
      </c>
      <c r="V23" s="53" t="s">
        <v>84</v>
      </c>
    </row>
    <row r="24" spans="1:22" s="79" customFormat="1" x14ac:dyDescent="0.25">
      <c r="A24" s="9" t="s">
        <v>87</v>
      </c>
      <c r="B24" s="10">
        <v>13374</v>
      </c>
      <c r="C24" s="10">
        <v>14598</v>
      </c>
      <c r="D24" s="10">
        <v>15609</v>
      </c>
      <c r="E24" s="10">
        <v>13398</v>
      </c>
      <c r="F24" s="10">
        <v>13686</v>
      </c>
      <c r="G24" s="10">
        <v>11392</v>
      </c>
      <c r="H24" s="10">
        <v>10490</v>
      </c>
      <c r="I24" s="10">
        <v>13246</v>
      </c>
      <c r="J24" s="10">
        <v>13419</v>
      </c>
      <c r="K24" s="10">
        <v>11254</v>
      </c>
      <c r="L24" s="10">
        <v>11190</v>
      </c>
      <c r="M24" s="10">
        <v>13521</v>
      </c>
      <c r="N24" s="10">
        <v>14532</v>
      </c>
      <c r="O24" s="10">
        <v>15263</v>
      </c>
      <c r="P24" s="63">
        <f t="shared" si="0"/>
        <v>2331</v>
      </c>
      <c r="Q24" s="63">
        <f t="shared" si="0"/>
        <v>1011</v>
      </c>
      <c r="R24" s="64">
        <f t="shared" si="0"/>
        <v>731</v>
      </c>
      <c r="S24" s="66">
        <f t="shared" si="1"/>
        <v>0.20831099195710456</v>
      </c>
      <c r="T24" s="66">
        <f t="shared" si="1"/>
        <v>7.4772575992899937E-2</v>
      </c>
      <c r="U24" s="68">
        <f t="shared" si="1"/>
        <v>5.0302780071566196E-2</v>
      </c>
      <c r="V24" s="52" t="s">
        <v>86</v>
      </c>
    </row>
    <row r="25" spans="1:22" s="79" customFormat="1" x14ac:dyDescent="0.25">
      <c r="A25" s="9" t="s">
        <v>88</v>
      </c>
      <c r="B25" s="10">
        <v>5626</v>
      </c>
      <c r="C25" s="10">
        <v>9197</v>
      </c>
      <c r="D25" s="10">
        <v>9428</v>
      </c>
      <c r="E25" s="10">
        <v>5884</v>
      </c>
      <c r="F25" s="10">
        <v>8390</v>
      </c>
      <c r="G25" s="10">
        <v>6725</v>
      </c>
      <c r="H25" s="10">
        <v>5295</v>
      </c>
      <c r="I25" s="10">
        <v>7624</v>
      </c>
      <c r="J25" s="10">
        <v>8099</v>
      </c>
      <c r="K25" s="10">
        <v>6123</v>
      </c>
      <c r="L25" s="10">
        <v>8390</v>
      </c>
      <c r="M25" s="10">
        <v>7773</v>
      </c>
      <c r="N25" s="10">
        <v>9391</v>
      </c>
      <c r="O25" s="10">
        <v>11628</v>
      </c>
      <c r="P25" s="63">
        <f t="shared" si="0"/>
        <v>-617</v>
      </c>
      <c r="Q25" s="63">
        <f t="shared" si="0"/>
        <v>1618</v>
      </c>
      <c r="R25" s="64">
        <f t="shared" si="0"/>
        <v>2237</v>
      </c>
      <c r="S25" s="66">
        <f t="shared" si="1"/>
        <v>-7.3539928486293205E-2</v>
      </c>
      <c r="T25" s="66">
        <f t="shared" si="1"/>
        <v>0.20815643895535829</v>
      </c>
      <c r="U25" s="74">
        <f t="shared" si="1"/>
        <v>0.23820679373868597</v>
      </c>
      <c r="V25" s="51" t="s">
        <v>88</v>
      </c>
    </row>
    <row r="27" spans="1:22" s="4" customFormat="1" x14ac:dyDescent="0.25">
      <c r="A27" s="57" t="s">
        <v>15</v>
      </c>
      <c r="V27" s="57"/>
    </row>
    <row r="28" spans="1:22" s="79" customFormat="1" x14ac:dyDescent="0.25">
      <c r="A28" s="54"/>
      <c r="B28" s="84" t="s">
        <v>93</v>
      </c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59"/>
      <c r="O28" s="60"/>
      <c r="P28" s="58" t="s">
        <v>89</v>
      </c>
      <c r="Q28" s="59"/>
      <c r="R28" s="77"/>
      <c r="S28" s="59"/>
      <c r="T28" s="59"/>
      <c r="U28" s="60"/>
      <c r="V28" s="27"/>
    </row>
    <row r="29" spans="1:22" s="79" customFormat="1" x14ac:dyDescent="0.25">
      <c r="A29" s="27"/>
      <c r="B29" s="8" t="s">
        <v>39</v>
      </c>
      <c r="C29" s="8" t="s">
        <v>40</v>
      </c>
      <c r="D29" s="8" t="s">
        <v>41</v>
      </c>
      <c r="E29" s="8" t="s">
        <v>42</v>
      </c>
      <c r="F29" s="8" t="s">
        <v>43</v>
      </c>
      <c r="G29" s="8" t="s">
        <v>44</v>
      </c>
      <c r="H29" s="8" t="s">
        <v>45</v>
      </c>
      <c r="I29" s="8" t="s">
        <v>46</v>
      </c>
      <c r="J29" s="8" t="s">
        <v>47</v>
      </c>
      <c r="K29" s="8" t="s">
        <v>48</v>
      </c>
      <c r="L29" s="8" t="s">
        <v>49</v>
      </c>
      <c r="M29" s="8" t="s">
        <v>9</v>
      </c>
      <c r="N29" s="8" t="s">
        <v>10</v>
      </c>
      <c r="O29" s="8" t="s">
        <v>11</v>
      </c>
      <c r="P29" s="85" t="s">
        <v>90</v>
      </c>
      <c r="Q29" s="61" t="s">
        <v>91</v>
      </c>
      <c r="R29" s="62" t="s">
        <v>92</v>
      </c>
      <c r="S29" s="61" t="s">
        <v>90</v>
      </c>
      <c r="T29" s="61" t="s">
        <v>91</v>
      </c>
      <c r="U29" s="62" t="s">
        <v>92</v>
      </c>
      <c r="V29" s="27"/>
    </row>
    <row r="30" spans="1:22" s="79" customFormat="1" x14ac:dyDescent="0.25">
      <c r="A30" s="51" t="s">
        <v>51</v>
      </c>
      <c r="B30" s="10">
        <v>3508791</v>
      </c>
      <c r="C30" s="10">
        <v>3851866</v>
      </c>
      <c r="D30" s="10">
        <v>4246584</v>
      </c>
      <c r="E30" s="10">
        <v>4366401</v>
      </c>
      <c r="F30" s="10">
        <v>4324027</v>
      </c>
      <c r="G30" s="10">
        <v>3854819</v>
      </c>
      <c r="H30" s="10">
        <v>4380252</v>
      </c>
      <c r="I30" s="10">
        <v>5034681</v>
      </c>
      <c r="J30" s="10">
        <v>5153343</v>
      </c>
      <c r="K30" s="10">
        <v>5331459</v>
      </c>
      <c r="L30" s="10">
        <v>5420586</v>
      </c>
      <c r="M30" s="10">
        <v>5369267</v>
      </c>
      <c r="N30" s="10">
        <v>5772819</v>
      </c>
      <c r="O30" s="10">
        <v>6032680</v>
      </c>
      <c r="P30" s="86">
        <f t="shared" ref="P30:R50" si="2">M30-L30</f>
        <v>-51319</v>
      </c>
      <c r="Q30" s="63">
        <f t="shared" si="2"/>
        <v>403552</v>
      </c>
      <c r="R30" s="64">
        <f t="shared" si="2"/>
        <v>259861</v>
      </c>
      <c r="S30" s="65">
        <f t="shared" ref="S30:U50" si="3">(M30-L30)/L30</f>
        <v>-9.4674265845058076E-3</v>
      </c>
      <c r="T30" s="66">
        <f t="shared" si="3"/>
        <v>7.5159607447348023E-2</v>
      </c>
      <c r="U30" s="67">
        <f t="shared" si="3"/>
        <v>4.5014576067602327E-2</v>
      </c>
      <c r="V30" s="52" t="s">
        <v>50</v>
      </c>
    </row>
    <row r="31" spans="1:22" s="79" customFormat="1" x14ac:dyDescent="0.25">
      <c r="A31" s="51" t="s">
        <v>53</v>
      </c>
      <c r="B31" s="10">
        <v>935637</v>
      </c>
      <c r="C31" s="10">
        <v>1037228</v>
      </c>
      <c r="D31" s="10">
        <v>1398838</v>
      </c>
      <c r="E31" s="10">
        <v>1627929</v>
      </c>
      <c r="F31" s="10">
        <v>1559734</v>
      </c>
      <c r="G31" s="10">
        <v>1288939</v>
      </c>
      <c r="H31" s="10">
        <v>1388611</v>
      </c>
      <c r="I31" s="10">
        <v>1530369</v>
      </c>
      <c r="J31" s="10">
        <v>1593246</v>
      </c>
      <c r="K31" s="10">
        <v>1692634</v>
      </c>
      <c r="L31" s="10">
        <v>1749186</v>
      </c>
      <c r="M31" s="10">
        <v>1861322</v>
      </c>
      <c r="N31" s="10">
        <v>2047536</v>
      </c>
      <c r="O31" s="10">
        <v>2178247</v>
      </c>
      <c r="P31" s="86">
        <f t="shared" si="2"/>
        <v>112136</v>
      </c>
      <c r="Q31" s="63">
        <f t="shared" si="2"/>
        <v>186214</v>
      </c>
      <c r="R31" s="64">
        <f t="shared" si="2"/>
        <v>130711</v>
      </c>
      <c r="S31" s="66">
        <f t="shared" si="3"/>
        <v>6.4107533446986192E-2</v>
      </c>
      <c r="T31" s="66">
        <f t="shared" si="3"/>
        <v>0.10004394725899118</v>
      </c>
      <c r="U31" s="67">
        <f t="shared" si="3"/>
        <v>6.3838193809534968E-2</v>
      </c>
      <c r="V31" s="52" t="s">
        <v>52</v>
      </c>
    </row>
    <row r="32" spans="1:22" s="91" customFormat="1" x14ac:dyDescent="0.25">
      <c r="A32" s="55" t="s">
        <v>55</v>
      </c>
      <c r="B32" s="90">
        <v>2573154</v>
      </c>
      <c r="C32" s="90">
        <v>2814638</v>
      </c>
      <c r="D32" s="90">
        <v>2847746</v>
      </c>
      <c r="E32" s="90">
        <v>2738472</v>
      </c>
      <c r="F32" s="90">
        <v>2764293</v>
      </c>
      <c r="G32" s="90">
        <v>2565880</v>
      </c>
      <c r="H32" s="90">
        <v>2991641</v>
      </c>
      <c r="I32" s="90">
        <v>3504312</v>
      </c>
      <c r="J32" s="90">
        <v>3560097</v>
      </c>
      <c r="K32" s="90">
        <v>3638825</v>
      </c>
      <c r="L32" s="90">
        <v>3671400</v>
      </c>
      <c r="M32" s="90">
        <v>3507945</v>
      </c>
      <c r="N32" s="90">
        <v>3725283</v>
      </c>
      <c r="O32" s="90">
        <v>3854433</v>
      </c>
      <c r="P32" s="87">
        <f t="shared" si="2"/>
        <v>-163455</v>
      </c>
      <c r="Q32" s="64">
        <f t="shared" si="2"/>
        <v>217338</v>
      </c>
      <c r="R32" s="64">
        <f t="shared" si="2"/>
        <v>129150</v>
      </c>
      <c r="S32" s="67">
        <f t="shared" si="3"/>
        <v>-4.4521163588821702E-2</v>
      </c>
      <c r="T32" s="74">
        <f t="shared" si="3"/>
        <v>6.1955931464147816E-2</v>
      </c>
      <c r="U32" s="67">
        <f t="shared" si="3"/>
        <v>3.4668507063758645E-2</v>
      </c>
      <c r="V32" s="69" t="s">
        <v>54</v>
      </c>
    </row>
    <row r="33" spans="1:22" s="79" customFormat="1" x14ac:dyDescent="0.25">
      <c r="A33" s="9" t="s">
        <v>57</v>
      </c>
      <c r="B33" s="10">
        <v>1553902</v>
      </c>
      <c r="C33" s="10">
        <v>1485955</v>
      </c>
      <c r="D33" s="10">
        <v>1413583</v>
      </c>
      <c r="E33" s="10">
        <v>1330771</v>
      </c>
      <c r="F33" s="10">
        <v>1324840</v>
      </c>
      <c r="G33" s="10">
        <v>1318470</v>
      </c>
      <c r="H33" s="10">
        <v>1549192</v>
      </c>
      <c r="I33" s="10">
        <v>1556577</v>
      </c>
      <c r="J33" s="10">
        <v>1521224</v>
      </c>
      <c r="K33" s="10">
        <v>1563131</v>
      </c>
      <c r="L33" s="10">
        <v>1570370</v>
      </c>
      <c r="M33" s="10">
        <v>1551644</v>
      </c>
      <c r="N33" s="10">
        <v>1631655</v>
      </c>
      <c r="O33" s="10">
        <v>1561768</v>
      </c>
      <c r="P33" s="86">
        <f t="shared" si="2"/>
        <v>-18726</v>
      </c>
      <c r="Q33" s="63">
        <f t="shared" si="2"/>
        <v>80011</v>
      </c>
      <c r="R33" s="64">
        <f t="shared" si="2"/>
        <v>-69887</v>
      </c>
      <c r="S33" s="66">
        <f t="shared" si="3"/>
        <v>-1.1924578284098653E-2</v>
      </c>
      <c r="T33" s="66">
        <f t="shared" si="3"/>
        <v>5.1565307506103206E-2</v>
      </c>
      <c r="U33" s="74">
        <f t="shared" si="3"/>
        <v>-4.2831971219406066E-2</v>
      </c>
      <c r="V33" s="52" t="s">
        <v>56</v>
      </c>
    </row>
    <row r="34" spans="1:22" s="79" customFormat="1" x14ac:dyDescent="0.25">
      <c r="A34" s="9" t="s">
        <v>59</v>
      </c>
      <c r="B34" s="10">
        <v>87766</v>
      </c>
      <c r="C34" s="10">
        <v>122820</v>
      </c>
      <c r="D34" s="10">
        <v>153115</v>
      </c>
      <c r="E34" s="10">
        <v>134037</v>
      </c>
      <c r="F34" s="10">
        <v>178503</v>
      </c>
      <c r="G34" s="10">
        <v>198212</v>
      </c>
      <c r="H34" s="10">
        <v>298227</v>
      </c>
      <c r="I34" s="10">
        <v>430694</v>
      </c>
      <c r="J34" s="10">
        <v>533821</v>
      </c>
      <c r="K34" s="10">
        <v>611816</v>
      </c>
      <c r="L34" s="10">
        <v>577073</v>
      </c>
      <c r="M34" s="10">
        <v>360084</v>
      </c>
      <c r="N34" s="10">
        <v>370468</v>
      </c>
      <c r="O34" s="10">
        <v>432599</v>
      </c>
      <c r="P34" s="86">
        <f t="shared" si="2"/>
        <v>-216989</v>
      </c>
      <c r="Q34" s="63">
        <f t="shared" si="2"/>
        <v>10384</v>
      </c>
      <c r="R34" s="64">
        <f t="shared" si="2"/>
        <v>62131</v>
      </c>
      <c r="S34" s="66">
        <f t="shared" si="3"/>
        <v>-0.37601655249855737</v>
      </c>
      <c r="T34" s="66">
        <f t="shared" si="3"/>
        <v>2.883771564412748E-2</v>
      </c>
      <c r="U34" s="68">
        <f t="shared" si="3"/>
        <v>0.16770949177796732</v>
      </c>
      <c r="V34" s="52" t="s">
        <v>58</v>
      </c>
    </row>
    <row r="35" spans="1:22" s="79" customFormat="1" x14ac:dyDescent="0.25">
      <c r="A35" s="9" t="s">
        <v>63</v>
      </c>
      <c r="B35" s="10">
        <v>158584</v>
      </c>
      <c r="C35" s="10">
        <v>210991</v>
      </c>
      <c r="D35" s="10">
        <v>180719</v>
      </c>
      <c r="E35" s="10">
        <v>171881</v>
      </c>
      <c r="F35" s="10">
        <v>183409</v>
      </c>
      <c r="G35" s="10">
        <v>151026</v>
      </c>
      <c r="H35" s="10">
        <v>161956</v>
      </c>
      <c r="I35" s="10">
        <v>212493</v>
      </c>
      <c r="J35" s="10">
        <v>222207</v>
      </c>
      <c r="K35" s="10">
        <v>205131</v>
      </c>
      <c r="L35" s="10">
        <v>231980</v>
      </c>
      <c r="M35" s="10">
        <v>229666</v>
      </c>
      <c r="N35" s="10">
        <v>256769</v>
      </c>
      <c r="O35" s="10">
        <v>254766</v>
      </c>
      <c r="P35" s="86">
        <f t="shared" si="2"/>
        <v>-2314</v>
      </c>
      <c r="Q35" s="63">
        <f t="shared" si="2"/>
        <v>27103</v>
      </c>
      <c r="R35" s="64">
        <f t="shared" si="2"/>
        <v>-2003</v>
      </c>
      <c r="S35" s="66">
        <f t="shared" si="3"/>
        <v>-9.9749978446417795E-3</v>
      </c>
      <c r="T35" s="66">
        <f t="shared" si="3"/>
        <v>0.11801050220755357</v>
      </c>
      <c r="U35" s="67">
        <f t="shared" si="3"/>
        <v>-7.8007859204187423E-3</v>
      </c>
      <c r="V35" s="52" t="s">
        <v>62</v>
      </c>
    </row>
    <row r="36" spans="1:22" s="79" customFormat="1" x14ac:dyDescent="0.25">
      <c r="A36" s="9" t="s">
        <v>61</v>
      </c>
      <c r="B36" s="10">
        <v>55516</v>
      </c>
      <c r="C36" s="10">
        <v>69864</v>
      </c>
      <c r="D36" s="10">
        <v>94920</v>
      </c>
      <c r="E36" s="10">
        <v>109771</v>
      </c>
      <c r="F36" s="10">
        <v>114961</v>
      </c>
      <c r="G36" s="10">
        <v>96666</v>
      </c>
      <c r="H36" s="10">
        <v>104471</v>
      </c>
      <c r="I36" s="10">
        <v>119392</v>
      </c>
      <c r="J36" s="10">
        <v>141353</v>
      </c>
      <c r="K36" s="10">
        <v>145491</v>
      </c>
      <c r="L36" s="10">
        <v>156593</v>
      </c>
      <c r="M36" s="10">
        <v>178279</v>
      </c>
      <c r="N36" s="10">
        <v>200151</v>
      </c>
      <c r="O36" s="10">
        <v>223973</v>
      </c>
      <c r="P36" s="88">
        <f t="shared" si="2"/>
        <v>21686</v>
      </c>
      <c r="Q36" s="70">
        <f t="shared" si="2"/>
        <v>21872</v>
      </c>
      <c r="R36" s="71">
        <f t="shared" si="2"/>
        <v>23822</v>
      </c>
      <c r="S36" s="72">
        <f t="shared" si="3"/>
        <v>0.13848639466642826</v>
      </c>
      <c r="T36" s="72">
        <f t="shared" si="3"/>
        <v>0.12268410749443288</v>
      </c>
      <c r="U36" s="73">
        <f t="shared" si="3"/>
        <v>0.11902013979445519</v>
      </c>
      <c r="V36" s="52" t="s">
        <v>60</v>
      </c>
    </row>
    <row r="37" spans="1:22" s="79" customFormat="1" x14ac:dyDescent="0.25">
      <c r="A37" s="9" t="s">
        <v>65</v>
      </c>
      <c r="B37" s="10">
        <v>174123</v>
      </c>
      <c r="C37" s="10">
        <v>222894</v>
      </c>
      <c r="D37" s="10">
        <v>225892</v>
      </c>
      <c r="E37" s="10">
        <v>187621</v>
      </c>
      <c r="F37" s="10">
        <v>176151</v>
      </c>
      <c r="G37" s="10">
        <v>149723</v>
      </c>
      <c r="H37" s="10">
        <v>158843</v>
      </c>
      <c r="I37" s="10">
        <v>169800</v>
      </c>
      <c r="J37" s="10">
        <v>152979</v>
      </c>
      <c r="K37" s="10">
        <v>151630</v>
      </c>
      <c r="L37" s="10">
        <v>140785</v>
      </c>
      <c r="M37" s="10">
        <v>134900</v>
      </c>
      <c r="N37" s="10">
        <v>143104</v>
      </c>
      <c r="O37" s="10">
        <v>137334</v>
      </c>
      <c r="P37" s="86">
        <f t="shared" si="2"/>
        <v>-5885</v>
      </c>
      <c r="Q37" s="63">
        <f t="shared" si="2"/>
        <v>8204</v>
      </c>
      <c r="R37" s="64">
        <f t="shared" si="2"/>
        <v>-5770</v>
      </c>
      <c r="S37" s="66">
        <f t="shared" si="3"/>
        <v>-4.1801328266505663E-2</v>
      </c>
      <c r="T37" s="66">
        <f t="shared" si="3"/>
        <v>6.0815418828762048E-2</v>
      </c>
      <c r="U37" s="68">
        <f t="shared" si="3"/>
        <v>-4.0320326475849731E-2</v>
      </c>
      <c r="V37" s="52" t="s">
        <v>64</v>
      </c>
    </row>
    <row r="38" spans="1:22" s="79" customFormat="1" x14ac:dyDescent="0.25">
      <c r="A38" s="3" t="s">
        <v>69</v>
      </c>
      <c r="B38" s="10">
        <v>85117</v>
      </c>
      <c r="C38" s="10">
        <v>148658</v>
      </c>
      <c r="D38" s="10">
        <v>146686</v>
      </c>
      <c r="E38" s="10">
        <v>131004</v>
      </c>
      <c r="F38" s="10">
        <v>106286</v>
      </c>
      <c r="G38" s="10">
        <v>72127</v>
      </c>
      <c r="H38" s="10">
        <v>75411</v>
      </c>
      <c r="I38" s="10">
        <v>161498</v>
      </c>
      <c r="J38" s="10">
        <v>122188</v>
      </c>
      <c r="K38" s="10">
        <v>94264</v>
      </c>
      <c r="L38" s="10">
        <v>94794</v>
      </c>
      <c r="M38" s="10">
        <v>99396</v>
      </c>
      <c r="N38" s="10">
        <v>99739</v>
      </c>
      <c r="O38" s="10">
        <v>118534</v>
      </c>
      <c r="P38" s="86">
        <f t="shared" si="2"/>
        <v>4602</v>
      </c>
      <c r="Q38" s="63">
        <f t="shared" si="2"/>
        <v>343</v>
      </c>
      <c r="R38" s="64">
        <f t="shared" si="2"/>
        <v>18795</v>
      </c>
      <c r="S38" s="66">
        <f t="shared" si="3"/>
        <v>4.8547376416228874E-2</v>
      </c>
      <c r="T38" s="66">
        <f t="shared" si="3"/>
        <v>3.4508430922773553E-3</v>
      </c>
      <c r="U38" s="68">
        <f t="shared" si="3"/>
        <v>0.18844183318461183</v>
      </c>
      <c r="V38" s="52" t="s">
        <v>68</v>
      </c>
    </row>
    <row r="39" spans="1:22" s="79" customFormat="1" x14ac:dyDescent="0.25">
      <c r="A39" s="9" t="s">
        <v>67</v>
      </c>
      <c r="B39" s="10">
        <v>29994</v>
      </c>
      <c r="C39" s="10">
        <v>38445</v>
      </c>
      <c r="D39" s="10">
        <v>48483</v>
      </c>
      <c r="E39" s="10">
        <v>57161</v>
      </c>
      <c r="F39" s="10">
        <v>66178</v>
      </c>
      <c r="G39" s="10">
        <v>52324</v>
      </c>
      <c r="H39" s="10">
        <v>52290</v>
      </c>
      <c r="I39" s="10">
        <v>73147</v>
      </c>
      <c r="J39" s="10">
        <v>72802</v>
      </c>
      <c r="K39" s="10">
        <v>87513</v>
      </c>
      <c r="L39" s="10">
        <v>85902</v>
      </c>
      <c r="M39" s="10">
        <v>83462</v>
      </c>
      <c r="N39" s="10">
        <v>103033</v>
      </c>
      <c r="O39" s="10">
        <v>97774</v>
      </c>
      <c r="P39" s="86">
        <f t="shared" si="2"/>
        <v>-2440</v>
      </c>
      <c r="Q39" s="63">
        <f t="shared" si="2"/>
        <v>19571</v>
      </c>
      <c r="R39" s="64">
        <f t="shared" si="2"/>
        <v>-5259</v>
      </c>
      <c r="S39" s="65">
        <f t="shared" si="3"/>
        <v>-2.8404460897301576E-2</v>
      </c>
      <c r="T39" s="66">
        <f t="shared" si="3"/>
        <v>0.23448994752102753</v>
      </c>
      <c r="U39" s="74">
        <f t="shared" si="3"/>
        <v>-5.1041899197344538E-2</v>
      </c>
      <c r="V39" s="52" t="s">
        <v>66</v>
      </c>
    </row>
    <row r="40" spans="1:22" s="79" customFormat="1" x14ac:dyDescent="0.25">
      <c r="A40" s="3" t="s">
        <v>72</v>
      </c>
      <c r="B40" s="10">
        <v>21540</v>
      </c>
      <c r="C40" s="10">
        <v>28151</v>
      </c>
      <c r="D40" s="10">
        <v>28615</v>
      </c>
      <c r="E40" s="10">
        <v>33981</v>
      </c>
      <c r="F40" s="10">
        <v>37683</v>
      </c>
      <c r="G40" s="10">
        <v>30391</v>
      </c>
      <c r="H40" s="10">
        <v>36128</v>
      </c>
      <c r="I40" s="10">
        <v>57535</v>
      </c>
      <c r="J40" s="10">
        <v>51708</v>
      </c>
      <c r="K40" s="10">
        <v>53439</v>
      </c>
      <c r="L40" s="10">
        <v>58307</v>
      </c>
      <c r="M40" s="10">
        <v>78101</v>
      </c>
      <c r="N40" s="10">
        <v>71769</v>
      </c>
      <c r="O40" s="10">
        <v>95162</v>
      </c>
      <c r="P40" s="86">
        <f t="shared" si="2"/>
        <v>19794</v>
      </c>
      <c r="Q40" s="63">
        <f t="shared" si="2"/>
        <v>-6332</v>
      </c>
      <c r="R40" s="64">
        <f t="shared" si="2"/>
        <v>23393</v>
      </c>
      <c r="S40" s="66">
        <f t="shared" si="3"/>
        <v>0.33947896478981943</v>
      </c>
      <c r="T40" s="66">
        <f t="shared" si="3"/>
        <v>-8.1074506088270312E-2</v>
      </c>
      <c r="U40" s="68">
        <f t="shared" si="3"/>
        <v>0.32594852930931184</v>
      </c>
      <c r="V40" s="52" t="s">
        <v>71</v>
      </c>
    </row>
    <row r="41" spans="1:22" s="79" customFormat="1" x14ac:dyDescent="0.25">
      <c r="A41" s="53" t="s">
        <v>70</v>
      </c>
      <c r="B41" s="10">
        <v>43356</v>
      </c>
      <c r="C41" s="10">
        <v>42940</v>
      </c>
      <c r="D41" s="10">
        <v>48108</v>
      </c>
      <c r="E41" s="10">
        <v>52023</v>
      </c>
      <c r="F41" s="10">
        <v>44748</v>
      </c>
      <c r="G41" s="10">
        <v>38398</v>
      </c>
      <c r="H41" s="10">
        <v>44883</v>
      </c>
      <c r="I41" s="10">
        <v>50819</v>
      </c>
      <c r="J41" s="10">
        <v>65152</v>
      </c>
      <c r="K41" s="10">
        <v>61752</v>
      </c>
      <c r="L41" s="10">
        <v>72111</v>
      </c>
      <c r="M41" s="10">
        <v>100439</v>
      </c>
      <c r="N41" s="10">
        <v>89449</v>
      </c>
      <c r="O41" s="10">
        <v>80864</v>
      </c>
      <c r="P41" s="86">
        <f t="shared" si="2"/>
        <v>28328</v>
      </c>
      <c r="Q41" s="63">
        <f t="shared" si="2"/>
        <v>-10990</v>
      </c>
      <c r="R41" s="64">
        <f t="shared" si="2"/>
        <v>-8585</v>
      </c>
      <c r="S41" s="66">
        <f t="shared" si="3"/>
        <v>0.3928388179334637</v>
      </c>
      <c r="T41" s="66">
        <f t="shared" si="3"/>
        <v>-0.10941964774639333</v>
      </c>
      <c r="U41" s="68">
        <f t="shared" si="3"/>
        <v>-9.597647821663742E-2</v>
      </c>
      <c r="V41" s="53" t="s">
        <v>70</v>
      </c>
    </row>
    <row r="42" spans="1:22" s="79" customFormat="1" x14ac:dyDescent="0.25">
      <c r="A42" s="9" t="s">
        <v>74</v>
      </c>
      <c r="B42" s="10">
        <v>77456</v>
      </c>
      <c r="C42" s="10">
        <v>100534</v>
      </c>
      <c r="D42" s="10">
        <v>127337</v>
      </c>
      <c r="E42" s="10">
        <v>141067</v>
      </c>
      <c r="F42" s="10">
        <v>119697</v>
      </c>
      <c r="G42" s="10">
        <v>101428</v>
      </c>
      <c r="H42" s="10">
        <v>94873</v>
      </c>
      <c r="I42" s="10">
        <v>113925</v>
      </c>
      <c r="J42" s="10">
        <v>104230</v>
      </c>
      <c r="K42" s="10">
        <v>85426</v>
      </c>
      <c r="L42" s="10">
        <v>80467</v>
      </c>
      <c r="M42" s="10">
        <v>80826</v>
      </c>
      <c r="N42" s="10">
        <v>83870</v>
      </c>
      <c r="O42" s="10">
        <v>75076</v>
      </c>
      <c r="P42" s="86">
        <f t="shared" si="2"/>
        <v>359</v>
      </c>
      <c r="Q42" s="63">
        <f t="shared" si="2"/>
        <v>3044</v>
      </c>
      <c r="R42" s="64">
        <f t="shared" si="2"/>
        <v>-8794</v>
      </c>
      <c r="S42" s="66">
        <f t="shared" si="3"/>
        <v>4.4614562491456121E-3</v>
      </c>
      <c r="T42" s="66">
        <f t="shared" si="3"/>
        <v>3.7661148640289015E-2</v>
      </c>
      <c r="U42" s="68">
        <f t="shared" si="3"/>
        <v>-0.10485274830094193</v>
      </c>
      <c r="V42" s="52" t="s">
        <v>73</v>
      </c>
    </row>
    <row r="43" spans="1:22" s="79" customFormat="1" x14ac:dyDescent="0.25">
      <c r="A43" s="9" t="s">
        <v>76</v>
      </c>
      <c r="B43" s="10">
        <v>50581</v>
      </c>
      <c r="C43" s="10">
        <v>57160</v>
      </c>
      <c r="D43" s="10">
        <v>58952</v>
      </c>
      <c r="E43" s="10">
        <v>57210</v>
      </c>
      <c r="F43" s="10">
        <v>57267</v>
      </c>
      <c r="G43" s="10">
        <v>44527</v>
      </c>
      <c r="H43" s="10">
        <v>51858</v>
      </c>
      <c r="I43" s="10">
        <v>75501</v>
      </c>
      <c r="J43" s="10">
        <v>66461</v>
      </c>
      <c r="K43" s="10">
        <v>59785</v>
      </c>
      <c r="L43" s="10">
        <v>59618</v>
      </c>
      <c r="M43" s="10">
        <v>63616</v>
      </c>
      <c r="N43" s="10">
        <v>70874</v>
      </c>
      <c r="O43" s="10">
        <v>70422</v>
      </c>
      <c r="P43" s="86">
        <f t="shared" si="2"/>
        <v>3998</v>
      </c>
      <c r="Q43" s="63">
        <f t="shared" si="2"/>
        <v>7258</v>
      </c>
      <c r="R43" s="64">
        <f t="shared" si="2"/>
        <v>-452</v>
      </c>
      <c r="S43" s="66">
        <f t="shared" si="3"/>
        <v>6.7060283806903959E-2</v>
      </c>
      <c r="T43" s="66">
        <f t="shared" si="3"/>
        <v>0.11409079476861167</v>
      </c>
      <c r="U43" s="68">
        <f t="shared" si="3"/>
        <v>-6.377515026667043E-3</v>
      </c>
      <c r="V43" s="52" t="s">
        <v>75</v>
      </c>
    </row>
    <row r="44" spans="1:22" s="79" customFormat="1" x14ac:dyDescent="0.25">
      <c r="A44" s="9" t="s">
        <v>78</v>
      </c>
      <c r="B44" s="10">
        <v>27916</v>
      </c>
      <c r="C44" s="10">
        <v>32432</v>
      </c>
      <c r="D44" s="10">
        <v>34130</v>
      </c>
      <c r="E44" s="10">
        <v>35602</v>
      </c>
      <c r="F44" s="10">
        <v>36784</v>
      </c>
      <c r="G44" s="10">
        <v>34112</v>
      </c>
      <c r="H44" s="10">
        <v>42096</v>
      </c>
      <c r="I44" s="10">
        <v>49226</v>
      </c>
      <c r="J44" s="10">
        <v>52639</v>
      </c>
      <c r="K44" s="10">
        <v>49925</v>
      </c>
      <c r="L44" s="10">
        <v>51069</v>
      </c>
      <c r="M44" s="10">
        <v>51997</v>
      </c>
      <c r="N44" s="10">
        <v>56899</v>
      </c>
      <c r="O44" s="10">
        <v>67489</v>
      </c>
      <c r="P44" s="86">
        <f t="shared" si="2"/>
        <v>928</v>
      </c>
      <c r="Q44" s="63">
        <f t="shared" si="2"/>
        <v>4902</v>
      </c>
      <c r="R44" s="64">
        <f t="shared" si="2"/>
        <v>10590</v>
      </c>
      <c r="S44" s="66">
        <f t="shared" si="3"/>
        <v>1.8171493469619535E-2</v>
      </c>
      <c r="T44" s="66">
        <f t="shared" si="3"/>
        <v>9.4274669692482257E-2</v>
      </c>
      <c r="U44" s="68">
        <f t="shared" si="3"/>
        <v>0.18611926395894479</v>
      </c>
      <c r="V44" s="52" t="s">
        <v>77</v>
      </c>
    </row>
    <row r="45" spans="1:22" s="79" customFormat="1" x14ac:dyDescent="0.25">
      <c r="A45" s="9" t="s">
        <v>80</v>
      </c>
      <c r="B45" s="10">
        <v>21679</v>
      </c>
      <c r="C45" s="10">
        <v>25292</v>
      </c>
      <c r="D45" s="10">
        <v>30049</v>
      </c>
      <c r="E45" s="10">
        <v>36904</v>
      </c>
      <c r="F45" s="10">
        <v>47177</v>
      </c>
      <c r="G45" s="10">
        <v>30717</v>
      </c>
      <c r="H45" s="10">
        <v>35221</v>
      </c>
      <c r="I45" s="10">
        <v>51064</v>
      </c>
      <c r="J45" s="10">
        <v>48584</v>
      </c>
      <c r="K45" s="10">
        <v>58693</v>
      </c>
      <c r="L45" s="10">
        <v>51622</v>
      </c>
      <c r="M45" s="10">
        <v>43809</v>
      </c>
      <c r="N45" s="10">
        <v>53310</v>
      </c>
      <c r="O45" s="10">
        <v>55455</v>
      </c>
      <c r="P45" s="86">
        <f t="shared" si="2"/>
        <v>-7813</v>
      </c>
      <c r="Q45" s="63">
        <f t="shared" si="2"/>
        <v>9501</v>
      </c>
      <c r="R45" s="64">
        <f t="shared" si="2"/>
        <v>2145</v>
      </c>
      <c r="S45" s="66">
        <f t="shared" si="3"/>
        <v>-0.15135019952733331</v>
      </c>
      <c r="T45" s="66">
        <f t="shared" si="3"/>
        <v>0.2168732452235842</v>
      </c>
      <c r="U45" s="68">
        <f t="shared" si="3"/>
        <v>4.0236353404614518E-2</v>
      </c>
      <c r="V45" s="52" t="s">
        <v>79</v>
      </c>
    </row>
    <row r="46" spans="1:22" s="79" customFormat="1" x14ac:dyDescent="0.25">
      <c r="A46" s="53" t="s">
        <v>83</v>
      </c>
      <c r="B46" s="10">
        <v>20825</v>
      </c>
      <c r="C46" s="10">
        <v>25150</v>
      </c>
      <c r="D46" s="10">
        <v>28352</v>
      </c>
      <c r="E46" s="10">
        <v>25473</v>
      </c>
      <c r="F46" s="10">
        <v>26623</v>
      </c>
      <c r="G46" s="10">
        <v>23840</v>
      </c>
      <c r="H46" s="10">
        <v>22758</v>
      </c>
      <c r="I46" s="10">
        <v>36682</v>
      </c>
      <c r="J46" s="10">
        <v>37875</v>
      </c>
      <c r="K46" s="10">
        <v>32923</v>
      </c>
      <c r="L46" s="10">
        <v>33600</v>
      </c>
      <c r="M46" s="10">
        <v>34819</v>
      </c>
      <c r="N46" s="10">
        <v>41240</v>
      </c>
      <c r="O46" s="10">
        <v>42896</v>
      </c>
      <c r="P46" s="86">
        <f t="shared" si="2"/>
        <v>1219</v>
      </c>
      <c r="Q46" s="63">
        <f t="shared" si="2"/>
        <v>6421</v>
      </c>
      <c r="R46" s="64">
        <f t="shared" si="2"/>
        <v>1656</v>
      </c>
      <c r="S46" s="66">
        <f t="shared" si="3"/>
        <v>3.6279761904761905E-2</v>
      </c>
      <c r="T46" s="66">
        <f t="shared" si="3"/>
        <v>0.18441081018983888</v>
      </c>
      <c r="U46" s="68">
        <f t="shared" si="3"/>
        <v>4.015518913676043E-2</v>
      </c>
      <c r="V46" s="53" t="s">
        <v>83</v>
      </c>
    </row>
    <row r="47" spans="1:22" s="79" customFormat="1" x14ac:dyDescent="0.25">
      <c r="A47" s="3" t="s">
        <v>82</v>
      </c>
      <c r="B47" s="10">
        <v>13795</v>
      </c>
      <c r="C47" s="10">
        <v>14999</v>
      </c>
      <c r="D47" s="10">
        <v>15172</v>
      </c>
      <c r="E47" s="10">
        <v>11871</v>
      </c>
      <c r="F47" s="10">
        <v>11989</v>
      </c>
      <c r="G47" s="10">
        <v>12751</v>
      </c>
      <c r="H47" s="10">
        <v>12840</v>
      </c>
      <c r="I47" s="10">
        <v>15491</v>
      </c>
      <c r="J47" s="10">
        <v>15224</v>
      </c>
      <c r="K47" s="10">
        <v>18628</v>
      </c>
      <c r="L47" s="10">
        <v>27408</v>
      </c>
      <c r="M47" s="10">
        <v>33654</v>
      </c>
      <c r="N47" s="10">
        <v>36092</v>
      </c>
      <c r="O47" s="10">
        <v>42171</v>
      </c>
      <c r="P47" s="86">
        <f t="shared" si="2"/>
        <v>6246</v>
      </c>
      <c r="Q47" s="63">
        <f t="shared" si="2"/>
        <v>2438</v>
      </c>
      <c r="R47" s="64">
        <f t="shared" si="2"/>
        <v>6079</v>
      </c>
      <c r="S47" s="66">
        <f t="shared" si="3"/>
        <v>0.22788966725043783</v>
      </c>
      <c r="T47" s="66">
        <f t="shared" si="3"/>
        <v>7.2443097402983297E-2</v>
      </c>
      <c r="U47" s="68">
        <f t="shared" si="3"/>
        <v>0.16843067715837304</v>
      </c>
      <c r="V47" s="52" t="s">
        <v>81</v>
      </c>
    </row>
    <row r="48" spans="1:22" s="79" customFormat="1" x14ac:dyDescent="0.25">
      <c r="A48" s="9" t="s">
        <v>87</v>
      </c>
      <c r="B48" s="10">
        <v>27422</v>
      </c>
      <c r="C48" s="10">
        <v>30770</v>
      </c>
      <c r="D48" s="10">
        <v>33064</v>
      </c>
      <c r="E48" s="10">
        <v>29323</v>
      </c>
      <c r="F48" s="10">
        <v>30470</v>
      </c>
      <c r="G48" s="10">
        <v>24475</v>
      </c>
      <c r="H48" s="10">
        <v>22210</v>
      </c>
      <c r="I48" s="10">
        <v>26639</v>
      </c>
      <c r="J48" s="10">
        <v>26143</v>
      </c>
      <c r="K48" s="10">
        <v>22933</v>
      </c>
      <c r="L48" s="10">
        <v>23626</v>
      </c>
      <c r="M48" s="10">
        <v>26105</v>
      </c>
      <c r="N48" s="10">
        <v>28046</v>
      </c>
      <c r="O48" s="10">
        <v>29270</v>
      </c>
      <c r="P48" s="86">
        <f t="shared" si="2"/>
        <v>2479</v>
      </c>
      <c r="Q48" s="63">
        <f t="shared" si="2"/>
        <v>1941</v>
      </c>
      <c r="R48" s="64">
        <f t="shared" si="2"/>
        <v>1224</v>
      </c>
      <c r="S48" s="66">
        <f t="shared" si="3"/>
        <v>0.10492677558621857</v>
      </c>
      <c r="T48" s="66">
        <f t="shared" si="3"/>
        <v>7.4353572112622099E-2</v>
      </c>
      <c r="U48" s="68">
        <f t="shared" si="3"/>
        <v>4.364258717820723E-2</v>
      </c>
      <c r="V48" s="52" t="s">
        <v>86</v>
      </c>
    </row>
    <row r="49" spans="1:22" s="79" customFormat="1" x14ac:dyDescent="0.25">
      <c r="A49" s="3" t="s">
        <v>85</v>
      </c>
      <c r="B49" s="89"/>
      <c r="C49" s="10">
        <v>1216</v>
      </c>
      <c r="D49" s="10">
        <v>4156</v>
      </c>
      <c r="E49" s="10">
        <v>3305</v>
      </c>
      <c r="F49" s="10">
        <v>4085</v>
      </c>
      <c r="G49" s="10">
        <v>4105</v>
      </c>
      <c r="H49" s="10">
        <v>4660</v>
      </c>
      <c r="I49" s="10">
        <v>9218</v>
      </c>
      <c r="J49" s="10">
        <v>9775</v>
      </c>
      <c r="K49" s="10">
        <v>14501</v>
      </c>
      <c r="L49" s="10">
        <v>18181</v>
      </c>
      <c r="M49" s="10">
        <v>19199</v>
      </c>
      <c r="N49" s="10">
        <v>23356</v>
      </c>
      <c r="O49" s="10">
        <v>29088</v>
      </c>
      <c r="P49" s="86">
        <f t="shared" si="2"/>
        <v>1018</v>
      </c>
      <c r="Q49" s="63">
        <f t="shared" si="2"/>
        <v>4157</v>
      </c>
      <c r="R49" s="64">
        <f t="shared" si="2"/>
        <v>5732</v>
      </c>
      <c r="S49" s="66">
        <f t="shared" si="3"/>
        <v>5.5992519663384852E-2</v>
      </c>
      <c r="T49" s="66">
        <f t="shared" si="3"/>
        <v>0.21652169383822073</v>
      </c>
      <c r="U49" s="68">
        <f t="shared" si="3"/>
        <v>0.24541873608494605</v>
      </c>
      <c r="V49" s="52" t="s">
        <v>84</v>
      </c>
    </row>
    <row r="50" spans="1:22" s="79" customFormat="1" x14ac:dyDescent="0.25">
      <c r="A50" s="9" t="s">
        <v>88</v>
      </c>
      <c r="B50" s="10">
        <v>10352</v>
      </c>
      <c r="C50" s="10">
        <v>22216</v>
      </c>
      <c r="D50" s="10">
        <v>21742</v>
      </c>
      <c r="E50" s="10">
        <v>13308</v>
      </c>
      <c r="F50" s="10">
        <v>18504</v>
      </c>
      <c r="G50" s="10">
        <v>14387</v>
      </c>
      <c r="H50" s="10">
        <v>12364</v>
      </c>
      <c r="I50" s="10">
        <v>16970</v>
      </c>
      <c r="J50" s="10">
        <v>17072</v>
      </c>
      <c r="K50" s="10">
        <v>14605</v>
      </c>
      <c r="L50" s="10">
        <v>17529</v>
      </c>
      <c r="M50" s="10">
        <v>18163</v>
      </c>
      <c r="N50" s="10">
        <v>21102</v>
      </c>
      <c r="O50" s="10">
        <v>25171</v>
      </c>
      <c r="P50" s="86">
        <f t="shared" si="2"/>
        <v>634</v>
      </c>
      <c r="Q50" s="63">
        <f t="shared" si="2"/>
        <v>2939</v>
      </c>
      <c r="R50" s="64">
        <f t="shared" si="2"/>
        <v>4069</v>
      </c>
      <c r="S50" s="66">
        <f t="shared" si="3"/>
        <v>3.6168634833704146E-2</v>
      </c>
      <c r="T50" s="66">
        <f t="shared" si="3"/>
        <v>0.1618124759125695</v>
      </c>
      <c r="U50" s="74">
        <f t="shared" si="3"/>
        <v>0.19282532461378069</v>
      </c>
      <c r="V50" s="51" t="s">
        <v>88</v>
      </c>
    </row>
  </sheetData>
  <conditionalFormatting sqref="P5:Q5 S5:U5 R6:U25">
    <cfRule type="cellIs" dxfId="21" priority="6" operator="lessThan">
      <formula>0</formula>
    </cfRule>
  </conditionalFormatting>
  <conditionalFormatting sqref="R6:R25">
    <cfRule type="colorScale" priority="7">
      <colorScale>
        <cfvo type="min"/>
        <cfvo type="max"/>
        <color rgb="FFFFEF9C"/>
        <color rgb="FF63BE7B"/>
      </colorScale>
    </cfRule>
  </conditionalFormatting>
  <conditionalFormatting sqref="R31:U50">
    <cfRule type="cellIs" dxfId="20" priority="4" operator="lessThan">
      <formula>0</formula>
    </cfRule>
  </conditionalFormatting>
  <conditionalFormatting sqref="P30:Q30 S30:U30">
    <cfRule type="cellIs" dxfId="19" priority="3" operator="lessThan">
      <formula>0</formula>
    </cfRule>
  </conditionalFormatting>
  <conditionalFormatting sqref="R31:R50">
    <cfRule type="colorScale" priority="5">
      <colorScale>
        <cfvo type="min"/>
        <cfvo type="max"/>
        <color rgb="FFFFEF9C"/>
        <color rgb="FF63BE7B"/>
      </colorScale>
    </cfRule>
  </conditionalFormatting>
  <pageMargins left="0.31496062992125984" right="0.31496062992125984" top="0.35433070866141736" bottom="0.35433070866141736" header="0.31496062992125984" footer="0.31496062992125984"/>
  <pageSetup paperSize="9" scale="72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51"/>
  <sheetViews>
    <sheetView workbookViewId="0">
      <pane xSplit="1" topLeftCell="B1" activePane="topRight" state="frozen"/>
      <selection pane="topRight" activeCell="P41" sqref="P41"/>
    </sheetView>
  </sheetViews>
  <sheetFormatPr defaultRowHeight="15" x14ac:dyDescent="0.25"/>
  <cols>
    <col min="1" max="1" width="10.140625" customWidth="1"/>
    <col min="2" max="2" width="7.140625" customWidth="1"/>
    <col min="3" max="10" width="7.7109375" customWidth="1"/>
    <col min="11" max="15" width="7.140625" customWidth="1"/>
    <col min="16" max="21" width="8.28515625" customWidth="1"/>
    <col min="22" max="39" width="7.140625" customWidth="1"/>
    <col min="40" max="40" width="7.7109375" customWidth="1"/>
    <col min="41" max="45" width="7.140625" customWidth="1"/>
  </cols>
  <sheetData>
    <row r="1" spans="1:23" x14ac:dyDescent="0.25">
      <c r="A1" s="28" t="s">
        <v>13</v>
      </c>
      <c r="B1" s="113"/>
      <c r="C1" s="113"/>
      <c r="D1" s="113"/>
    </row>
    <row r="2" spans="1:23" x14ac:dyDescent="0.25">
      <c r="A2" s="6" t="s">
        <v>15</v>
      </c>
      <c r="B2" s="113"/>
      <c r="C2" s="113"/>
      <c r="D2" s="26" t="s">
        <v>127</v>
      </c>
    </row>
    <row r="3" spans="1:23" x14ac:dyDescent="0.25">
      <c r="A3" s="54"/>
      <c r="B3" s="84" t="s">
        <v>93</v>
      </c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59"/>
      <c r="O3" s="60"/>
      <c r="P3" s="11" t="s">
        <v>89</v>
      </c>
      <c r="Q3" s="7"/>
      <c r="R3" s="12"/>
      <c r="S3" s="7"/>
      <c r="T3" s="7"/>
      <c r="U3" s="13"/>
      <c r="V3" s="114"/>
      <c r="W3" s="114"/>
    </row>
    <row r="4" spans="1:23" x14ac:dyDescent="0.25">
      <c r="A4" s="27"/>
      <c r="B4" s="9" t="s">
        <v>39</v>
      </c>
      <c r="C4" s="9" t="s">
        <v>40</v>
      </c>
      <c r="D4" s="9" t="s">
        <v>41</v>
      </c>
      <c r="E4" s="9" t="s">
        <v>42</v>
      </c>
      <c r="F4" s="9" t="s">
        <v>43</v>
      </c>
      <c r="G4" s="9" t="s">
        <v>44</v>
      </c>
      <c r="H4" s="9" t="s">
        <v>45</v>
      </c>
      <c r="I4" s="9" t="s">
        <v>46</v>
      </c>
      <c r="J4" s="9" t="s">
        <v>47</v>
      </c>
      <c r="K4" s="9" t="s">
        <v>48</v>
      </c>
      <c r="L4" s="9" t="s">
        <v>49</v>
      </c>
      <c r="M4" s="9" t="s">
        <v>9</v>
      </c>
      <c r="N4" s="9" t="s">
        <v>10</v>
      </c>
      <c r="O4" s="9" t="s">
        <v>11</v>
      </c>
      <c r="P4" s="14" t="s">
        <v>90</v>
      </c>
      <c r="Q4" s="14" t="s">
        <v>91</v>
      </c>
      <c r="R4" s="15" t="s">
        <v>92</v>
      </c>
      <c r="S4" s="14" t="s">
        <v>90</v>
      </c>
      <c r="T4" s="14" t="s">
        <v>91</v>
      </c>
      <c r="U4" s="15" t="s">
        <v>92</v>
      </c>
      <c r="V4" s="114"/>
      <c r="W4" s="114"/>
    </row>
    <row r="5" spans="1:23" s="1" customFormat="1" x14ac:dyDescent="0.25">
      <c r="A5" s="8" t="s">
        <v>104</v>
      </c>
      <c r="B5" s="10">
        <v>77456</v>
      </c>
      <c r="C5" s="10">
        <v>100534</v>
      </c>
      <c r="D5" s="10">
        <v>127337</v>
      </c>
      <c r="E5" s="10">
        <v>141067</v>
      </c>
      <c r="F5" s="10">
        <v>119697</v>
      </c>
      <c r="G5" s="10">
        <v>101428</v>
      </c>
      <c r="H5" s="10">
        <v>94873</v>
      </c>
      <c r="I5" s="10">
        <v>113925</v>
      </c>
      <c r="J5" s="10">
        <v>104230</v>
      </c>
      <c r="K5" s="10">
        <v>85426</v>
      </c>
      <c r="L5" s="10">
        <v>80467</v>
      </c>
      <c r="M5" s="10">
        <v>80826</v>
      </c>
      <c r="N5" s="10">
        <v>83870</v>
      </c>
      <c r="O5" s="10">
        <v>75076</v>
      </c>
      <c r="P5" s="16">
        <f t="shared" ref="P5:R20" si="0">M5-L5</f>
        <v>359</v>
      </c>
      <c r="Q5" s="16">
        <f t="shared" si="0"/>
        <v>3044</v>
      </c>
      <c r="R5" s="17">
        <f t="shared" si="0"/>
        <v>-8794</v>
      </c>
      <c r="S5" s="18">
        <f t="shared" ref="S5:U20" si="1">(M5-L5)/L5</f>
        <v>4.4614562491456121E-3</v>
      </c>
      <c r="T5" s="20">
        <f t="shared" si="1"/>
        <v>3.7661148640289015E-2</v>
      </c>
      <c r="U5" s="19">
        <f t="shared" si="1"/>
        <v>-0.10485274830094193</v>
      </c>
      <c r="V5" s="104"/>
      <c r="W5" s="104"/>
    </row>
    <row r="6" spans="1:23" s="1" customFormat="1" x14ac:dyDescent="0.25">
      <c r="A6" s="8" t="s">
        <v>22</v>
      </c>
      <c r="B6" s="10">
        <v>60540</v>
      </c>
      <c r="C6" s="10">
        <v>70082</v>
      </c>
      <c r="D6" s="10">
        <v>92330</v>
      </c>
      <c r="E6" s="10">
        <v>107663</v>
      </c>
      <c r="F6" s="10">
        <v>91328</v>
      </c>
      <c r="G6" s="10">
        <v>80835</v>
      </c>
      <c r="H6" s="10">
        <v>76515</v>
      </c>
      <c r="I6" s="10">
        <v>95616</v>
      </c>
      <c r="J6" s="10">
        <v>86607</v>
      </c>
      <c r="K6" s="10">
        <v>69217</v>
      </c>
      <c r="L6" s="10">
        <v>65101</v>
      </c>
      <c r="M6" s="10">
        <v>67167</v>
      </c>
      <c r="N6" s="10">
        <v>70466</v>
      </c>
      <c r="O6" s="10">
        <v>60807</v>
      </c>
      <c r="P6" s="21">
        <f t="shared" si="0"/>
        <v>2066</v>
      </c>
      <c r="Q6" s="21">
        <f t="shared" si="0"/>
        <v>3299</v>
      </c>
      <c r="R6" s="17">
        <f t="shared" si="0"/>
        <v>-9659</v>
      </c>
      <c r="S6" s="22">
        <f t="shared" si="1"/>
        <v>3.1735303605167353E-2</v>
      </c>
      <c r="T6" s="22">
        <f t="shared" si="1"/>
        <v>4.9116381556419078E-2</v>
      </c>
      <c r="U6" s="19">
        <f t="shared" si="1"/>
        <v>-0.13707319842193399</v>
      </c>
      <c r="V6" s="104"/>
      <c r="W6" s="104"/>
    </row>
    <row r="7" spans="1:23" s="1" customFormat="1" x14ac:dyDescent="0.25">
      <c r="A7" s="8" t="s">
        <v>107</v>
      </c>
      <c r="B7" s="10">
        <v>5974</v>
      </c>
      <c r="C7" s="10">
        <v>8812</v>
      </c>
      <c r="D7" s="10">
        <v>13462</v>
      </c>
      <c r="E7" s="10">
        <v>13041</v>
      </c>
      <c r="F7" s="10">
        <v>11696</v>
      </c>
      <c r="G7" s="10">
        <v>10468</v>
      </c>
      <c r="H7" s="10">
        <v>9190</v>
      </c>
      <c r="I7" s="10">
        <v>9052</v>
      </c>
      <c r="J7" s="10">
        <v>7268</v>
      </c>
      <c r="K7" s="10">
        <v>7179</v>
      </c>
      <c r="L7" s="10">
        <v>6651</v>
      </c>
      <c r="M7" s="10">
        <v>6474</v>
      </c>
      <c r="N7" s="10">
        <v>5225</v>
      </c>
      <c r="O7" s="10">
        <v>6208</v>
      </c>
      <c r="P7" s="16">
        <f t="shared" si="0"/>
        <v>-177</v>
      </c>
      <c r="Q7" s="16">
        <f t="shared" si="0"/>
        <v>-1249</v>
      </c>
      <c r="R7" s="17">
        <f t="shared" si="0"/>
        <v>983</v>
      </c>
      <c r="S7" s="20">
        <f t="shared" si="1"/>
        <v>-2.6612539467749212E-2</v>
      </c>
      <c r="T7" s="20">
        <f t="shared" si="1"/>
        <v>-0.1929255483472351</v>
      </c>
      <c r="U7" s="19">
        <f t="shared" si="1"/>
        <v>0.18813397129186604</v>
      </c>
      <c r="V7" s="104"/>
      <c r="W7" s="104"/>
    </row>
    <row r="8" spans="1:23" s="1" customFormat="1" x14ac:dyDescent="0.25">
      <c r="A8" s="8" t="s">
        <v>105</v>
      </c>
      <c r="B8" s="10">
        <v>5865</v>
      </c>
      <c r="C8" s="10">
        <v>8748</v>
      </c>
      <c r="D8" s="10">
        <v>13365</v>
      </c>
      <c r="E8" s="10">
        <v>12740</v>
      </c>
      <c r="F8" s="10">
        <v>11443</v>
      </c>
      <c r="G8" s="10">
        <v>10339</v>
      </c>
      <c r="H8" s="10">
        <v>9129</v>
      </c>
      <c r="I8" s="10">
        <v>8868</v>
      </c>
      <c r="J8" s="10">
        <v>7141</v>
      </c>
      <c r="K8" s="10">
        <v>7114</v>
      </c>
      <c r="L8" s="10">
        <v>6552</v>
      </c>
      <c r="M8" s="10">
        <v>6425</v>
      </c>
      <c r="N8" s="10">
        <v>5151</v>
      </c>
      <c r="O8" s="10">
        <v>5791</v>
      </c>
      <c r="P8" s="16">
        <f t="shared" si="0"/>
        <v>-127</v>
      </c>
      <c r="Q8" s="16">
        <f t="shared" si="0"/>
        <v>-1274</v>
      </c>
      <c r="R8" s="17">
        <f t="shared" si="0"/>
        <v>640</v>
      </c>
      <c r="S8" s="20">
        <f t="shared" si="1"/>
        <v>-1.9383394383394384E-2</v>
      </c>
      <c r="T8" s="20">
        <f t="shared" si="1"/>
        <v>-0.19828793774319067</v>
      </c>
      <c r="U8" s="23">
        <f t="shared" si="1"/>
        <v>0.12424771888953601</v>
      </c>
      <c r="V8" s="104"/>
      <c r="W8" s="104"/>
    </row>
    <row r="9" spans="1:23" s="1" customFormat="1" x14ac:dyDescent="0.25">
      <c r="A9" s="3" t="s">
        <v>122</v>
      </c>
      <c r="B9" s="10">
        <v>109</v>
      </c>
      <c r="C9" s="10">
        <v>64</v>
      </c>
      <c r="D9" s="10">
        <v>97</v>
      </c>
      <c r="E9" s="10">
        <v>301</v>
      </c>
      <c r="F9" s="10">
        <v>253</v>
      </c>
      <c r="G9" s="10">
        <v>129</v>
      </c>
      <c r="H9" s="10">
        <v>61</v>
      </c>
      <c r="I9" s="10">
        <v>184</v>
      </c>
      <c r="J9" s="10">
        <v>127</v>
      </c>
      <c r="K9" s="10">
        <v>65</v>
      </c>
      <c r="L9" s="10">
        <v>99</v>
      </c>
      <c r="M9" s="10">
        <v>49</v>
      </c>
      <c r="N9" s="10">
        <v>74</v>
      </c>
      <c r="O9" s="10">
        <v>417</v>
      </c>
      <c r="P9" s="16">
        <f t="shared" si="0"/>
        <v>-50</v>
      </c>
      <c r="Q9" s="16">
        <f t="shared" si="0"/>
        <v>25</v>
      </c>
      <c r="R9" s="17">
        <f t="shared" si="0"/>
        <v>343</v>
      </c>
      <c r="S9" s="20">
        <f t="shared" si="1"/>
        <v>-0.50505050505050508</v>
      </c>
      <c r="T9" s="20">
        <f t="shared" si="1"/>
        <v>0.51020408163265307</v>
      </c>
      <c r="U9" s="23">
        <f t="shared" si="1"/>
        <v>4.6351351351351351</v>
      </c>
      <c r="V9" s="104"/>
      <c r="W9" s="104"/>
    </row>
    <row r="10" spans="1:23" s="1" customFormat="1" x14ac:dyDescent="0.25">
      <c r="A10" s="8" t="s">
        <v>108</v>
      </c>
      <c r="B10" s="10">
        <v>2432</v>
      </c>
      <c r="C10" s="10">
        <v>2766</v>
      </c>
      <c r="D10" s="10">
        <v>2050</v>
      </c>
      <c r="E10" s="10">
        <v>2575</v>
      </c>
      <c r="F10" s="10">
        <v>4659</v>
      </c>
      <c r="G10" s="10">
        <v>1779</v>
      </c>
      <c r="H10" s="10">
        <v>1886</v>
      </c>
      <c r="I10" s="10">
        <v>2412</v>
      </c>
      <c r="J10" s="10">
        <v>2143</v>
      </c>
      <c r="K10" s="10">
        <v>1856</v>
      </c>
      <c r="L10" s="10">
        <v>2012</v>
      </c>
      <c r="M10" s="10">
        <v>2282</v>
      </c>
      <c r="N10" s="10">
        <v>2052</v>
      </c>
      <c r="O10" s="10">
        <v>2257</v>
      </c>
      <c r="P10" s="16">
        <f t="shared" si="0"/>
        <v>270</v>
      </c>
      <c r="Q10" s="16">
        <f t="shared" si="0"/>
        <v>-230</v>
      </c>
      <c r="R10" s="17">
        <f t="shared" si="0"/>
        <v>205</v>
      </c>
      <c r="S10" s="20">
        <f t="shared" si="1"/>
        <v>0.13419483101391649</v>
      </c>
      <c r="T10" s="20">
        <f t="shared" si="1"/>
        <v>-0.10078878177037687</v>
      </c>
      <c r="U10" s="23">
        <f t="shared" si="1"/>
        <v>9.9902534113060423E-2</v>
      </c>
      <c r="V10" s="104"/>
      <c r="W10" s="104"/>
    </row>
    <row r="11" spans="1:23" s="1" customFormat="1" x14ac:dyDescent="0.25">
      <c r="A11" s="8" t="s">
        <v>106</v>
      </c>
      <c r="B11" s="10">
        <v>2366</v>
      </c>
      <c r="C11" s="10">
        <v>2753</v>
      </c>
      <c r="D11" s="10">
        <v>2002</v>
      </c>
      <c r="E11" s="10">
        <v>2409</v>
      </c>
      <c r="F11" s="10">
        <v>4635</v>
      </c>
      <c r="G11" s="10">
        <v>1696</v>
      </c>
      <c r="H11" s="10">
        <v>1801</v>
      </c>
      <c r="I11" s="10">
        <v>2373</v>
      </c>
      <c r="J11" s="10">
        <v>2125</v>
      </c>
      <c r="K11" s="10">
        <v>1827</v>
      </c>
      <c r="L11" s="10">
        <v>1968</v>
      </c>
      <c r="M11" s="10">
        <v>2076</v>
      </c>
      <c r="N11" s="10">
        <v>1884</v>
      </c>
      <c r="O11" s="10">
        <v>2144</v>
      </c>
      <c r="P11" s="16">
        <f t="shared" si="0"/>
        <v>108</v>
      </c>
      <c r="Q11" s="16">
        <f t="shared" si="0"/>
        <v>-192</v>
      </c>
      <c r="R11" s="17">
        <f t="shared" si="0"/>
        <v>260</v>
      </c>
      <c r="S11" s="20">
        <f t="shared" si="1"/>
        <v>5.4878048780487805E-2</v>
      </c>
      <c r="T11" s="20">
        <f t="shared" si="1"/>
        <v>-9.2485549132947972E-2</v>
      </c>
      <c r="U11" s="23">
        <f t="shared" si="1"/>
        <v>0.13800424628450106</v>
      </c>
      <c r="V11" s="104"/>
      <c r="W11" s="104"/>
    </row>
    <row r="12" spans="1:23" s="1" customFormat="1" x14ac:dyDescent="0.25">
      <c r="A12" s="3" t="s">
        <v>123</v>
      </c>
      <c r="B12" s="10">
        <v>66</v>
      </c>
      <c r="C12" s="10">
        <v>13</v>
      </c>
      <c r="D12" s="10">
        <v>48</v>
      </c>
      <c r="E12" s="10">
        <v>166</v>
      </c>
      <c r="F12" s="10">
        <v>24</v>
      </c>
      <c r="G12" s="10">
        <v>83</v>
      </c>
      <c r="H12" s="10">
        <v>85</v>
      </c>
      <c r="I12" s="10">
        <v>39</v>
      </c>
      <c r="J12" s="10">
        <v>18</v>
      </c>
      <c r="K12" s="10">
        <v>29</v>
      </c>
      <c r="L12" s="10">
        <v>44</v>
      </c>
      <c r="M12" s="10">
        <v>206</v>
      </c>
      <c r="N12" s="10">
        <v>168</v>
      </c>
      <c r="O12" s="10">
        <v>113</v>
      </c>
      <c r="P12" s="16">
        <f t="shared" si="0"/>
        <v>162</v>
      </c>
      <c r="Q12" s="16">
        <f t="shared" si="0"/>
        <v>-38</v>
      </c>
      <c r="R12" s="17">
        <f t="shared" si="0"/>
        <v>-55</v>
      </c>
      <c r="S12" s="20">
        <f t="shared" si="1"/>
        <v>3.6818181818181817</v>
      </c>
      <c r="T12" s="20">
        <f t="shared" si="1"/>
        <v>-0.18446601941747573</v>
      </c>
      <c r="U12" s="23">
        <f t="shared" si="1"/>
        <v>-0.32738095238095238</v>
      </c>
      <c r="V12" s="104"/>
      <c r="W12" s="104"/>
    </row>
    <row r="13" spans="1:23" s="1" customFormat="1" x14ac:dyDescent="0.25">
      <c r="A13" s="8" t="s">
        <v>109</v>
      </c>
      <c r="B13" s="10">
        <v>3503</v>
      </c>
      <c r="C13" s="10">
        <v>11849</v>
      </c>
      <c r="D13" s="10">
        <v>12697</v>
      </c>
      <c r="E13" s="10">
        <v>8636</v>
      </c>
      <c r="F13" s="10">
        <v>6401</v>
      </c>
      <c r="G13" s="10">
        <v>3938</v>
      </c>
      <c r="H13" s="10">
        <v>3961</v>
      </c>
      <c r="I13" s="10">
        <v>3264</v>
      </c>
      <c r="J13" s="10">
        <v>3508</v>
      </c>
      <c r="K13" s="10">
        <v>2216</v>
      </c>
      <c r="L13" s="10">
        <v>1935</v>
      </c>
      <c r="M13" s="10">
        <v>1804</v>
      </c>
      <c r="N13" s="10">
        <v>1989</v>
      </c>
      <c r="O13" s="10">
        <v>1282</v>
      </c>
      <c r="P13" s="16">
        <f t="shared" si="0"/>
        <v>-131</v>
      </c>
      <c r="Q13" s="16">
        <f t="shared" si="0"/>
        <v>185</v>
      </c>
      <c r="R13" s="17">
        <f t="shared" si="0"/>
        <v>-707</v>
      </c>
      <c r="S13" s="20">
        <f t="shared" si="1"/>
        <v>-6.7700258397932811E-2</v>
      </c>
      <c r="T13" s="20">
        <f t="shared" si="1"/>
        <v>0.10254988913525499</v>
      </c>
      <c r="U13" s="19">
        <f t="shared" si="1"/>
        <v>-0.35545500251382606</v>
      </c>
      <c r="V13" s="104"/>
      <c r="W13" s="104"/>
    </row>
    <row r="14" spans="1:23" s="1" customFormat="1" x14ac:dyDescent="0.25">
      <c r="A14" s="8" t="s">
        <v>113</v>
      </c>
      <c r="B14" s="10">
        <v>386</v>
      </c>
      <c r="C14" s="10">
        <v>699</v>
      </c>
      <c r="D14" s="10">
        <v>812</v>
      </c>
      <c r="E14" s="10">
        <v>1757</v>
      </c>
      <c r="F14" s="10">
        <v>871</v>
      </c>
      <c r="G14" s="10">
        <v>438</v>
      </c>
      <c r="H14" s="10">
        <v>592</v>
      </c>
      <c r="I14" s="10">
        <v>802</v>
      </c>
      <c r="J14" s="10">
        <v>638</v>
      </c>
      <c r="K14" s="10">
        <v>446</v>
      </c>
      <c r="L14" s="10">
        <v>632</v>
      </c>
      <c r="M14" s="10">
        <v>644</v>
      </c>
      <c r="N14" s="10">
        <v>992</v>
      </c>
      <c r="O14" s="10">
        <v>1214</v>
      </c>
      <c r="P14" s="16">
        <f t="shared" si="0"/>
        <v>12</v>
      </c>
      <c r="Q14" s="16">
        <f t="shared" si="0"/>
        <v>348</v>
      </c>
      <c r="R14" s="17">
        <f t="shared" si="0"/>
        <v>222</v>
      </c>
      <c r="S14" s="20">
        <f t="shared" si="1"/>
        <v>1.8987341772151899E-2</v>
      </c>
      <c r="T14" s="20">
        <f t="shared" si="1"/>
        <v>0.54037267080745344</v>
      </c>
      <c r="U14" s="23">
        <f t="shared" si="1"/>
        <v>0.22379032258064516</v>
      </c>
      <c r="V14" s="104"/>
      <c r="W14" s="104"/>
    </row>
    <row r="15" spans="1:23" s="1" customFormat="1" x14ac:dyDescent="0.25">
      <c r="A15" s="8" t="s">
        <v>116</v>
      </c>
      <c r="B15" s="10">
        <v>255</v>
      </c>
      <c r="C15" s="10">
        <v>209</v>
      </c>
      <c r="D15" s="10">
        <v>363</v>
      </c>
      <c r="E15" s="10">
        <v>789</v>
      </c>
      <c r="F15" s="10">
        <v>271</v>
      </c>
      <c r="G15" s="10">
        <v>301</v>
      </c>
      <c r="H15" s="10">
        <v>234</v>
      </c>
      <c r="I15" s="10">
        <v>488</v>
      </c>
      <c r="J15" s="10">
        <v>754</v>
      </c>
      <c r="K15" s="10">
        <v>443</v>
      </c>
      <c r="L15" s="10">
        <v>1036</v>
      </c>
      <c r="M15" s="10">
        <v>702</v>
      </c>
      <c r="N15" s="10">
        <v>395</v>
      </c>
      <c r="O15" s="10">
        <v>756</v>
      </c>
      <c r="P15" s="16">
        <f t="shared" si="0"/>
        <v>-334</v>
      </c>
      <c r="Q15" s="16">
        <f t="shared" si="0"/>
        <v>-307</v>
      </c>
      <c r="R15" s="17">
        <f t="shared" si="0"/>
        <v>361</v>
      </c>
      <c r="S15" s="20">
        <f t="shared" si="1"/>
        <v>-0.32239382239382242</v>
      </c>
      <c r="T15" s="20">
        <f t="shared" si="1"/>
        <v>-0.4373219373219373</v>
      </c>
      <c r="U15" s="23">
        <f t="shared" si="1"/>
        <v>0.91392405063291138</v>
      </c>
      <c r="V15" s="104"/>
      <c r="W15" s="104"/>
    </row>
    <row r="16" spans="1:23" s="1" customFormat="1" x14ac:dyDescent="0.25">
      <c r="A16" s="8" t="s">
        <v>111</v>
      </c>
      <c r="B16" s="10">
        <v>972</v>
      </c>
      <c r="C16" s="10">
        <v>2528</v>
      </c>
      <c r="D16" s="10">
        <v>2309</v>
      </c>
      <c r="E16" s="10">
        <v>2629</v>
      </c>
      <c r="F16" s="10">
        <v>1635</v>
      </c>
      <c r="G16" s="10">
        <v>709</v>
      </c>
      <c r="H16" s="10">
        <v>444</v>
      </c>
      <c r="I16" s="10">
        <v>313</v>
      </c>
      <c r="J16" s="10">
        <v>1314</v>
      </c>
      <c r="K16" s="10">
        <v>571</v>
      </c>
      <c r="L16" s="10">
        <v>1119</v>
      </c>
      <c r="M16" s="10">
        <v>299</v>
      </c>
      <c r="N16" s="10">
        <v>858</v>
      </c>
      <c r="O16" s="10">
        <v>605</v>
      </c>
      <c r="P16" s="16">
        <f t="shared" si="0"/>
        <v>-820</v>
      </c>
      <c r="Q16" s="16">
        <f t="shared" si="0"/>
        <v>559</v>
      </c>
      <c r="R16" s="17">
        <f t="shared" si="0"/>
        <v>-253</v>
      </c>
      <c r="S16" s="20">
        <f t="shared" si="1"/>
        <v>-0.73279714030384269</v>
      </c>
      <c r="T16" s="20">
        <f t="shared" si="1"/>
        <v>1.8695652173913044</v>
      </c>
      <c r="U16" s="19">
        <f t="shared" si="1"/>
        <v>-0.29487179487179488</v>
      </c>
      <c r="V16" s="104"/>
      <c r="W16" s="104"/>
    </row>
    <row r="17" spans="1:45" s="1" customFormat="1" x14ac:dyDescent="0.25">
      <c r="A17" s="8" t="s">
        <v>125</v>
      </c>
      <c r="B17" s="10">
        <v>709</v>
      </c>
      <c r="C17" s="10">
        <v>548</v>
      </c>
      <c r="D17" s="10">
        <v>429</v>
      </c>
      <c r="E17" s="10">
        <v>328</v>
      </c>
      <c r="F17" s="10">
        <v>230</v>
      </c>
      <c r="G17" s="10">
        <v>445</v>
      </c>
      <c r="H17" s="10">
        <v>441</v>
      </c>
      <c r="I17" s="10">
        <v>302</v>
      </c>
      <c r="J17" s="10">
        <v>644</v>
      </c>
      <c r="K17" s="10">
        <v>2113</v>
      </c>
      <c r="L17" s="10">
        <v>628</v>
      </c>
      <c r="M17" s="10">
        <v>264</v>
      </c>
      <c r="N17" s="10">
        <v>324</v>
      </c>
      <c r="O17" s="10">
        <v>510</v>
      </c>
      <c r="P17" s="16">
        <f t="shared" si="0"/>
        <v>-364</v>
      </c>
      <c r="Q17" s="16">
        <f t="shared" si="0"/>
        <v>60</v>
      </c>
      <c r="R17" s="17">
        <f t="shared" si="0"/>
        <v>186</v>
      </c>
      <c r="S17" s="20">
        <f t="shared" si="1"/>
        <v>-0.57961783439490444</v>
      </c>
      <c r="T17" s="20">
        <f t="shared" si="1"/>
        <v>0.22727272727272727</v>
      </c>
      <c r="U17" s="23">
        <f t="shared" si="1"/>
        <v>0.57407407407407407</v>
      </c>
      <c r="V17" s="104"/>
      <c r="W17" s="104"/>
    </row>
    <row r="18" spans="1:45" s="1" customFormat="1" x14ac:dyDescent="0.25">
      <c r="A18" s="8" t="s">
        <v>112</v>
      </c>
      <c r="B18" s="10">
        <v>493</v>
      </c>
      <c r="C18" s="10">
        <v>528</v>
      </c>
      <c r="D18" s="10">
        <v>427</v>
      </c>
      <c r="E18" s="10">
        <v>536</v>
      </c>
      <c r="F18" s="10">
        <v>283</v>
      </c>
      <c r="G18" s="10">
        <v>595</v>
      </c>
      <c r="H18" s="10">
        <v>382</v>
      </c>
      <c r="I18" s="10">
        <v>206</v>
      </c>
      <c r="J18" s="10">
        <v>160</v>
      </c>
      <c r="K18" s="10">
        <v>380</v>
      </c>
      <c r="L18" s="10">
        <v>177</v>
      </c>
      <c r="M18" s="10">
        <v>353</v>
      </c>
      <c r="N18" s="10">
        <v>419</v>
      </c>
      <c r="O18" s="10">
        <v>430</v>
      </c>
      <c r="P18" s="16">
        <f t="shared" si="0"/>
        <v>176</v>
      </c>
      <c r="Q18" s="16">
        <f t="shared" si="0"/>
        <v>66</v>
      </c>
      <c r="R18" s="17">
        <f t="shared" si="0"/>
        <v>11</v>
      </c>
      <c r="S18" s="20">
        <f t="shared" si="1"/>
        <v>0.99435028248587576</v>
      </c>
      <c r="T18" s="20">
        <f t="shared" si="1"/>
        <v>0.18696883852691218</v>
      </c>
      <c r="U18" s="23">
        <f t="shared" si="1"/>
        <v>2.6252983293556086E-2</v>
      </c>
      <c r="V18" s="104"/>
      <c r="W18" s="104"/>
    </row>
    <row r="19" spans="1:45" s="1" customFormat="1" x14ac:dyDescent="0.25">
      <c r="A19" s="8" t="s">
        <v>114</v>
      </c>
      <c r="B19" s="10">
        <v>260</v>
      </c>
      <c r="C19" s="10">
        <v>169</v>
      </c>
      <c r="D19" s="10">
        <v>282</v>
      </c>
      <c r="E19" s="10">
        <v>129</v>
      </c>
      <c r="F19" s="10">
        <v>134</v>
      </c>
      <c r="G19" s="10">
        <v>61</v>
      </c>
      <c r="H19" s="10">
        <v>50</v>
      </c>
      <c r="I19" s="10">
        <v>52</v>
      </c>
      <c r="J19" s="10">
        <v>90</v>
      </c>
      <c r="K19" s="10">
        <v>108</v>
      </c>
      <c r="L19" s="10">
        <v>24</v>
      </c>
      <c r="M19" s="10">
        <v>92</v>
      </c>
      <c r="N19" s="10">
        <v>86</v>
      </c>
      <c r="O19" s="10">
        <v>335</v>
      </c>
      <c r="P19" s="16">
        <f t="shared" si="0"/>
        <v>68</v>
      </c>
      <c r="Q19" s="16">
        <f t="shared" si="0"/>
        <v>-6</v>
      </c>
      <c r="R19" s="17">
        <f t="shared" si="0"/>
        <v>249</v>
      </c>
      <c r="S19" s="20">
        <f t="shared" si="1"/>
        <v>2.8333333333333335</v>
      </c>
      <c r="T19" s="20">
        <f t="shared" si="1"/>
        <v>-6.5217391304347824E-2</v>
      </c>
      <c r="U19" s="23">
        <f t="shared" si="1"/>
        <v>2.8953488372093021</v>
      </c>
      <c r="V19" s="104"/>
      <c r="W19" s="104"/>
    </row>
    <row r="20" spans="1:45" s="1" customFormat="1" x14ac:dyDescent="0.25">
      <c r="A20" s="8" t="s">
        <v>110</v>
      </c>
      <c r="B20" s="10">
        <v>1398</v>
      </c>
      <c r="C20" s="10">
        <v>1769</v>
      </c>
      <c r="D20" s="10">
        <v>1530</v>
      </c>
      <c r="E20" s="10">
        <v>2260</v>
      </c>
      <c r="F20" s="10">
        <v>1882</v>
      </c>
      <c r="G20" s="10">
        <v>1129</v>
      </c>
      <c r="H20" s="10">
        <v>707</v>
      </c>
      <c r="I20" s="10">
        <v>1058</v>
      </c>
      <c r="J20" s="10">
        <v>381</v>
      </c>
      <c r="K20" s="10">
        <v>670</v>
      </c>
      <c r="L20" s="10">
        <v>591</v>
      </c>
      <c r="M20" s="10">
        <v>338</v>
      </c>
      <c r="N20" s="10">
        <v>459</v>
      </c>
      <c r="O20" s="10">
        <v>286</v>
      </c>
      <c r="P20" s="16">
        <f t="shared" si="0"/>
        <v>-253</v>
      </c>
      <c r="Q20" s="16">
        <f t="shared" si="0"/>
        <v>121</v>
      </c>
      <c r="R20" s="17">
        <f t="shared" si="0"/>
        <v>-173</v>
      </c>
      <c r="S20" s="20">
        <f t="shared" si="1"/>
        <v>-0.42808798646362101</v>
      </c>
      <c r="T20" s="18">
        <f t="shared" si="1"/>
        <v>0.35798816568047337</v>
      </c>
      <c r="U20" s="23">
        <f t="shared" si="1"/>
        <v>-0.37690631808278868</v>
      </c>
      <c r="V20" s="104"/>
      <c r="W20" s="104"/>
    </row>
    <row r="21" spans="1:45" s="1" customFormat="1" x14ac:dyDescent="0.25">
      <c r="A21" s="8" t="s">
        <v>120</v>
      </c>
      <c r="B21" s="10">
        <v>347</v>
      </c>
      <c r="C21" s="10">
        <v>251</v>
      </c>
      <c r="D21" s="10">
        <v>364</v>
      </c>
      <c r="E21" s="10">
        <v>447</v>
      </c>
      <c r="F21" s="10">
        <v>260</v>
      </c>
      <c r="G21" s="10">
        <v>485</v>
      </c>
      <c r="H21" s="10">
        <v>419</v>
      </c>
      <c r="I21" s="10">
        <v>309</v>
      </c>
      <c r="J21" s="10">
        <v>431</v>
      </c>
      <c r="K21" s="10">
        <v>97</v>
      </c>
      <c r="L21" s="10">
        <v>362</v>
      </c>
      <c r="M21" s="10">
        <v>58</v>
      </c>
      <c r="N21" s="10">
        <v>382</v>
      </c>
      <c r="O21" s="10">
        <v>205</v>
      </c>
      <c r="P21" s="16">
        <f t="shared" ref="P21:R25" si="2">M21-L21</f>
        <v>-304</v>
      </c>
      <c r="Q21" s="16">
        <f t="shared" si="2"/>
        <v>324</v>
      </c>
      <c r="R21" s="17">
        <f t="shared" si="2"/>
        <v>-177</v>
      </c>
      <c r="S21" s="20">
        <f t="shared" ref="S21:U25" si="3">(M21-L21)/L21</f>
        <v>-0.83977900552486184</v>
      </c>
      <c r="T21" s="20">
        <f t="shared" si="3"/>
        <v>5.5862068965517242</v>
      </c>
      <c r="U21" s="23">
        <f t="shared" si="3"/>
        <v>-0.46335078534031415</v>
      </c>
      <c r="V21" s="104"/>
      <c r="W21" s="104"/>
    </row>
    <row r="22" spans="1:45" s="1" customFormat="1" x14ac:dyDescent="0.25">
      <c r="A22" s="8" t="s">
        <v>115</v>
      </c>
      <c r="B22" s="10">
        <v>14</v>
      </c>
      <c r="C22" s="10">
        <v>159</v>
      </c>
      <c r="D22" s="10">
        <v>117</v>
      </c>
      <c r="E22" s="10">
        <v>5</v>
      </c>
      <c r="F22" s="10">
        <v>0</v>
      </c>
      <c r="G22" s="10">
        <v>129</v>
      </c>
      <c r="H22" s="10">
        <v>20</v>
      </c>
      <c r="I22" s="10">
        <v>8</v>
      </c>
      <c r="J22" s="10">
        <v>162</v>
      </c>
      <c r="K22" s="10">
        <v>56</v>
      </c>
      <c r="L22" s="10">
        <v>117</v>
      </c>
      <c r="M22" s="10">
        <v>140</v>
      </c>
      <c r="N22" s="10">
        <v>129</v>
      </c>
      <c r="O22" s="10">
        <v>83</v>
      </c>
      <c r="P22" s="16">
        <f t="shared" si="2"/>
        <v>23</v>
      </c>
      <c r="Q22" s="16">
        <f t="shared" si="2"/>
        <v>-11</v>
      </c>
      <c r="R22" s="17">
        <f t="shared" si="2"/>
        <v>-46</v>
      </c>
      <c r="S22" s="20">
        <f t="shared" si="3"/>
        <v>0.19658119658119658</v>
      </c>
      <c r="T22" s="20">
        <f t="shared" si="3"/>
        <v>-7.857142857142857E-2</v>
      </c>
      <c r="U22" s="23">
        <f t="shared" si="3"/>
        <v>-0.35658914728682173</v>
      </c>
      <c r="V22" s="104"/>
      <c r="W22" s="104"/>
    </row>
    <row r="23" spans="1:45" s="1" customFormat="1" x14ac:dyDescent="0.25">
      <c r="A23" s="8" t="s">
        <v>118</v>
      </c>
      <c r="B23" s="10">
        <v>105</v>
      </c>
      <c r="C23" s="10">
        <v>122</v>
      </c>
      <c r="D23" s="10">
        <v>99</v>
      </c>
      <c r="E23" s="10">
        <v>226</v>
      </c>
      <c r="F23" s="10">
        <v>26</v>
      </c>
      <c r="G23" s="10">
        <v>63</v>
      </c>
      <c r="H23" s="10">
        <v>20</v>
      </c>
      <c r="I23" s="10">
        <v>24</v>
      </c>
      <c r="J23" s="10">
        <v>89</v>
      </c>
      <c r="K23" s="10">
        <v>42</v>
      </c>
      <c r="L23" s="10">
        <v>46</v>
      </c>
      <c r="M23" s="10">
        <v>149</v>
      </c>
      <c r="N23" s="10">
        <v>59</v>
      </c>
      <c r="O23" s="10">
        <v>57</v>
      </c>
      <c r="P23" s="16">
        <f t="shared" si="2"/>
        <v>103</v>
      </c>
      <c r="Q23" s="16">
        <f t="shared" si="2"/>
        <v>-90</v>
      </c>
      <c r="R23" s="17">
        <f t="shared" si="2"/>
        <v>-2</v>
      </c>
      <c r="S23" s="20">
        <f t="shared" si="3"/>
        <v>2.2391304347826089</v>
      </c>
      <c r="T23" s="20">
        <f t="shared" si="3"/>
        <v>-0.60402684563758391</v>
      </c>
      <c r="U23" s="19">
        <f t="shared" si="3"/>
        <v>-3.3898305084745763E-2</v>
      </c>
      <c r="V23" s="104"/>
      <c r="W23" s="104"/>
    </row>
    <row r="24" spans="1:45" s="1" customFormat="1" x14ac:dyDescent="0.25">
      <c r="A24" s="8" t="s">
        <v>119</v>
      </c>
      <c r="B24" s="10">
        <v>32</v>
      </c>
      <c r="C24" s="10">
        <v>21</v>
      </c>
      <c r="D24" s="10">
        <v>41</v>
      </c>
      <c r="E24" s="10">
        <v>27</v>
      </c>
      <c r="F24" s="10">
        <v>0</v>
      </c>
      <c r="G24" s="10">
        <v>0</v>
      </c>
      <c r="H24" s="10">
        <v>6</v>
      </c>
      <c r="I24" s="10">
        <v>18</v>
      </c>
      <c r="J24" s="10">
        <v>35</v>
      </c>
      <c r="K24" s="10">
        <v>17</v>
      </c>
      <c r="L24" s="10">
        <v>21</v>
      </c>
      <c r="M24" s="10">
        <v>46</v>
      </c>
      <c r="N24" s="10">
        <v>31</v>
      </c>
      <c r="O24" s="10">
        <v>40</v>
      </c>
      <c r="P24" s="16">
        <f t="shared" si="2"/>
        <v>25</v>
      </c>
      <c r="Q24" s="16">
        <f t="shared" si="2"/>
        <v>-15</v>
      </c>
      <c r="R24" s="17">
        <f t="shared" si="2"/>
        <v>9</v>
      </c>
      <c r="S24" s="20">
        <f t="shared" si="3"/>
        <v>1.1904761904761905</v>
      </c>
      <c r="T24" s="20">
        <f t="shared" si="3"/>
        <v>-0.32608695652173914</v>
      </c>
      <c r="U24" s="23">
        <f t="shared" si="3"/>
        <v>0.29032258064516131</v>
      </c>
      <c r="V24" s="104"/>
      <c r="W24" s="104"/>
    </row>
    <row r="25" spans="1:45" s="1" customFormat="1" x14ac:dyDescent="0.25">
      <c r="A25" s="8" t="s">
        <v>117</v>
      </c>
      <c r="B25" s="10">
        <v>36</v>
      </c>
      <c r="C25" s="10">
        <v>22</v>
      </c>
      <c r="D25" s="10">
        <v>25</v>
      </c>
      <c r="E25" s="10">
        <v>19</v>
      </c>
      <c r="F25" s="10">
        <v>21</v>
      </c>
      <c r="G25" s="10">
        <v>53</v>
      </c>
      <c r="H25" s="10">
        <v>6</v>
      </c>
      <c r="I25" s="10">
        <v>1</v>
      </c>
      <c r="J25" s="10">
        <v>6</v>
      </c>
      <c r="K25" s="10">
        <v>15</v>
      </c>
      <c r="L25" s="10">
        <v>15</v>
      </c>
      <c r="M25" s="10">
        <v>14</v>
      </c>
      <c r="N25" s="10">
        <v>4</v>
      </c>
      <c r="O25" s="10">
        <v>1</v>
      </c>
      <c r="P25" s="16">
        <f t="shared" si="2"/>
        <v>-1</v>
      </c>
      <c r="Q25" s="16">
        <f t="shared" si="2"/>
        <v>-10</v>
      </c>
      <c r="R25" s="17">
        <f t="shared" si="2"/>
        <v>-3</v>
      </c>
      <c r="S25" s="18">
        <f t="shared" si="3"/>
        <v>-6.6666666666666666E-2</v>
      </c>
      <c r="T25" s="20">
        <f t="shared" si="3"/>
        <v>-0.7142857142857143</v>
      </c>
      <c r="U25" s="19">
        <f t="shared" si="3"/>
        <v>-0.75</v>
      </c>
      <c r="V25" s="104"/>
      <c r="W25" s="104"/>
    </row>
    <row r="26" spans="1:45" x14ac:dyDescent="0.25">
      <c r="A26" s="113" t="s">
        <v>30</v>
      </c>
    </row>
    <row r="27" spans="1:45" s="113" customFormat="1" x14ac:dyDescent="0.25"/>
    <row r="28" spans="1:45" x14ac:dyDescent="0.25">
      <c r="A28" s="27"/>
      <c r="B28" s="96" t="s">
        <v>94</v>
      </c>
      <c r="C28" s="96" t="s">
        <v>95</v>
      </c>
      <c r="D28" s="96" t="s">
        <v>96</v>
      </c>
      <c r="E28" s="96" t="s">
        <v>97</v>
      </c>
      <c r="F28" s="96" t="s">
        <v>98</v>
      </c>
      <c r="G28" s="96" t="s">
        <v>99</v>
      </c>
      <c r="H28" s="96" t="s">
        <v>100</v>
      </c>
      <c r="I28" s="3" t="s">
        <v>7</v>
      </c>
      <c r="J28" s="2" t="s">
        <v>101</v>
      </c>
      <c r="K28" s="97" t="s">
        <v>102</v>
      </c>
      <c r="L28" s="95" t="s">
        <v>37</v>
      </c>
      <c r="M28" s="96" t="s">
        <v>94</v>
      </c>
      <c r="N28" s="96" t="s">
        <v>95</v>
      </c>
      <c r="O28" s="96" t="s">
        <v>96</v>
      </c>
      <c r="P28" s="96" t="s">
        <v>97</v>
      </c>
      <c r="Q28" s="96" t="s">
        <v>98</v>
      </c>
      <c r="R28" s="96" t="s">
        <v>99</v>
      </c>
      <c r="S28" s="96" t="s">
        <v>100</v>
      </c>
      <c r="T28" s="3" t="s">
        <v>7</v>
      </c>
      <c r="U28" s="2" t="s">
        <v>101</v>
      </c>
      <c r="V28" s="97" t="s">
        <v>102</v>
      </c>
      <c r="W28" s="95" t="s">
        <v>37</v>
      </c>
      <c r="X28" s="92" t="s">
        <v>103</v>
      </c>
      <c r="Y28" s="93"/>
      <c r="Z28" s="93"/>
      <c r="AA28" s="93"/>
      <c r="AB28" s="93"/>
      <c r="AC28" s="93"/>
      <c r="AD28" s="93"/>
      <c r="AE28" s="93"/>
      <c r="AF28" s="93"/>
      <c r="AG28" s="93"/>
      <c r="AH28" s="94"/>
      <c r="AI28" s="92" t="s">
        <v>103</v>
      </c>
      <c r="AJ28" s="93"/>
      <c r="AK28" s="93"/>
      <c r="AL28" s="93"/>
      <c r="AM28" s="93"/>
      <c r="AN28" s="93"/>
      <c r="AO28" s="93"/>
      <c r="AP28" s="93"/>
      <c r="AQ28" s="93"/>
      <c r="AR28" s="93"/>
      <c r="AS28" s="94"/>
    </row>
    <row r="29" spans="1:45" x14ac:dyDescent="0.25">
      <c r="A29" s="27"/>
      <c r="B29" s="9" t="s">
        <v>0</v>
      </c>
      <c r="C29" s="9" t="s">
        <v>1</v>
      </c>
      <c r="D29" s="9" t="s">
        <v>2</v>
      </c>
      <c r="E29" s="9" t="s">
        <v>3</v>
      </c>
      <c r="F29" s="9" t="s">
        <v>4</v>
      </c>
      <c r="G29" s="9" t="s">
        <v>5</v>
      </c>
      <c r="H29" s="9" t="s">
        <v>6</v>
      </c>
      <c r="I29" s="9" t="s">
        <v>7</v>
      </c>
      <c r="J29" s="9" t="s">
        <v>8</v>
      </c>
      <c r="K29" s="9" t="s">
        <v>12</v>
      </c>
      <c r="L29" s="9" t="s">
        <v>24</v>
      </c>
      <c r="M29" s="9" t="s">
        <v>0</v>
      </c>
      <c r="N29" s="9" t="s">
        <v>1</v>
      </c>
      <c r="O29" s="9" t="s">
        <v>2</v>
      </c>
      <c r="P29" s="9" t="s">
        <v>3</v>
      </c>
      <c r="Q29" s="9" t="s">
        <v>4</v>
      </c>
      <c r="R29" s="9" t="s">
        <v>5</v>
      </c>
      <c r="S29" s="9" t="s">
        <v>6</v>
      </c>
      <c r="T29" s="9" t="s">
        <v>7</v>
      </c>
      <c r="U29" s="9" t="s">
        <v>8</v>
      </c>
      <c r="V29" s="9" t="s">
        <v>12</v>
      </c>
      <c r="W29" s="9" t="s">
        <v>24</v>
      </c>
      <c r="X29" s="105" t="s">
        <v>0</v>
      </c>
      <c r="Y29" s="105" t="s">
        <v>1</v>
      </c>
      <c r="Z29" s="105" t="s">
        <v>2</v>
      </c>
      <c r="AA29" s="105" t="s">
        <v>3</v>
      </c>
      <c r="AB29" s="105" t="s">
        <v>4</v>
      </c>
      <c r="AC29" s="105" t="s">
        <v>5</v>
      </c>
      <c r="AD29" s="105" t="s">
        <v>6</v>
      </c>
      <c r="AE29" s="105" t="s">
        <v>7</v>
      </c>
      <c r="AF29" s="105" t="s">
        <v>8</v>
      </c>
      <c r="AG29" s="105" t="s">
        <v>12</v>
      </c>
      <c r="AH29" s="105" t="s">
        <v>24</v>
      </c>
      <c r="AI29" s="106" t="s">
        <v>0</v>
      </c>
      <c r="AJ29" s="106" t="s">
        <v>1</v>
      </c>
      <c r="AK29" s="106" t="s">
        <v>2</v>
      </c>
      <c r="AL29" s="106" t="s">
        <v>3</v>
      </c>
      <c r="AM29" s="106" t="s">
        <v>4</v>
      </c>
      <c r="AN29" s="106" t="s">
        <v>5</v>
      </c>
      <c r="AO29" s="106" t="s">
        <v>6</v>
      </c>
      <c r="AP29" s="106" t="s">
        <v>7</v>
      </c>
      <c r="AQ29" s="106" t="s">
        <v>8</v>
      </c>
      <c r="AR29" s="106" t="s">
        <v>12</v>
      </c>
      <c r="AS29" s="95" t="s">
        <v>37</v>
      </c>
    </row>
    <row r="30" spans="1:45" x14ac:dyDescent="0.25">
      <c r="A30" s="27"/>
      <c r="B30" s="9" t="s">
        <v>10</v>
      </c>
      <c r="C30" s="9" t="s">
        <v>10</v>
      </c>
      <c r="D30" s="9" t="s">
        <v>10</v>
      </c>
      <c r="E30" s="9" t="s">
        <v>10</v>
      </c>
      <c r="F30" s="9" t="s">
        <v>10</v>
      </c>
      <c r="G30" s="9" t="s">
        <v>10</v>
      </c>
      <c r="H30" s="9" t="s">
        <v>10</v>
      </c>
      <c r="I30" s="9" t="s">
        <v>10</v>
      </c>
      <c r="J30" s="9" t="s">
        <v>10</v>
      </c>
      <c r="K30" s="9" t="s">
        <v>10</v>
      </c>
      <c r="L30" s="9" t="s">
        <v>10</v>
      </c>
      <c r="M30" s="9" t="s">
        <v>11</v>
      </c>
      <c r="N30" s="9" t="s">
        <v>11</v>
      </c>
      <c r="O30" s="9" t="s">
        <v>11</v>
      </c>
      <c r="P30" s="9" t="s">
        <v>11</v>
      </c>
      <c r="Q30" s="9" t="s">
        <v>11</v>
      </c>
      <c r="R30" s="9" t="s">
        <v>11</v>
      </c>
      <c r="S30" s="9" t="s">
        <v>11</v>
      </c>
      <c r="T30" s="9" t="s">
        <v>11</v>
      </c>
      <c r="U30" s="9" t="s">
        <v>11</v>
      </c>
      <c r="V30" s="9" t="s">
        <v>11</v>
      </c>
      <c r="W30" s="9" t="s">
        <v>11</v>
      </c>
      <c r="X30" s="96" t="s">
        <v>94</v>
      </c>
      <c r="Y30" s="96" t="s">
        <v>95</v>
      </c>
      <c r="Z30" s="96" t="s">
        <v>96</v>
      </c>
      <c r="AA30" s="96" t="s">
        <v>97</v>
      </c>
      <c r="AB30" s="96" t="s">
        <v>98</v>
      </c>
      <c r="AC30" s="96" t="s">
        <v>99</v>
      </c>
      <c r="AD30" s="96" t="s">
        <v>100</v>
      </c>
      <c r="AE30" s="3" t="s">
        <v>7</v>
      </c>
      <c r="AF30" s="2" t="s">
        <v>101</v>
      </c>
      <c r="AG30" s="97" t="s">
        <v>102</v>
      </c>
      <c r="AH30" s="95" t="s">
        <v>37</v>
      </c>
      <c r="AI30" s="96" t="s">
        <v>94</v>
      </c>
      <c r="AJ30" s="96" t="s">
        <v>95</v>
      </c>
      <c r="AK30" s="96" t="s">
        <v>96</v>
      </c>
      <c r="AL30" s="96" t="s">
        <v>97</v>
      </c>
      <c r="AM30" s="96" t="s">
        <v>98</v>
      </c>
      <c r="AN30" s="96" t="s">
        <v>99</v>
      </c>
      <c r="AO30" s="96" t="s">
        <v>100</v>
      </c>
      <c r="AP30" s="3" t="s">
        <v>7</v>
      </c>
      <c r="AQ30" s="2" t="s">
        <v>101</v>
      </c>
      <c r="AR30" s="97" t="s">
        <v>102</v>
      </c>
      <c r="AS30" s="95" t="s">
        <v>37</v>
      </c>
    </row>
    <row r="31" spans="1:45" s="1" customFormat="1" x14ac:dyDescent="0.25">
      <c r="A31" s="8" t="s">
        <v>104</v>
      </c>
      <c r="B31" s="10">
        <v>3489</v>
      </c>
      <c r="C31" s="10">
        <v>4149</v>
      </c>
      <c r="D31" s="10">
        <v>6610</v>
      </c>
      <c r="E31" s="10">
        <v>8121</v>
      </c>
      <c r="F31" s="10">
        <v>8822</v>
      </c>
      <c r="G31" s="10">
        <v>7488</v>
      </c>
      <c r="H31" s="10">
        <v>8405</v>
      </c>
      <c r="I31" s="10">
        <v>10939</v>
      </c>
      <c r="J31" s="10">
        <v>9010</v>
      </c>
      <c r="K31" s="10">
        <v>9314</v>
      </c>
      <c r="L31" s="10">
        <v>7523</v>
      </c>
      <c r="M31" s="10">
        <v>3449</v>
      </c>
      <c r="N31" s="10">
        <v>4176</v>
      </c>
      <c r="O31" s="10">
        <v>4890</v>
      </c>
      <c r="P31" s="10">
        <v>6810</v>
      </c>
      <c r="Q31" s="10">
        <v>8313</v>
      </c>
      <c r="R31" s="10">
        <v>8466</v>
      </c>
      <c r="S31" s="10">
        <v>8741</v>
      </c>
      <c r="T31" s="10">
        <v>6448</v>
      </c>
      <c r="U31" s="10">
        <v>8070</v>
      </c>
      <c r="V31" s="10">
        <v>7791</v>
      </c>
      <c r="W31" s="10">
        <v>7922</v>
      </c>
      <c r="X31" s="16">
        <f t="shared" ref="X31:AH51" si="4">M31-B31</f>
        <v>-40</v>
      </c>
      <c r="Y31" s="16">
        <f t="shared" si="4"/>
        <v>27</v>
      </c>
      <c r="Z31" s="16">
        <f t="shared" si="4"/>
        <v>-1720</v>
      </c>
      <c r="AA31" s="16">
        <f t="shared" si="4"/>
        <v>-1311</v>
      </c>
      <c r="AB31" s="16">
        <f t="shared" si="4"/>
        <v>-509</v>
      </c>
      <c r="AC31" s="16">
        <f t="shared" si="4"/>
        <v>978</v>
      </c>
      <c r="AD31" s="16">
        <f t="shared" si="4"/>
        <v>336</v>
      </c>
      <c r="AE31" s="16">
        <f t="shared" si="4"/>
        <v>-4491</v>
      </c>
      <c r="AF31" s="16">
        <f t="shared" si="4"/>
        <v>-940</v>
      </c>
      <c r="AG31" s="16">
        <f t="shared" si="4"/>
        <v>-1523</v>
      </c>
      <c r="AH31" s="16">
        <f t="shared" si="4"/>
        <v>399</v>
      </c>
      <c r="AI31" s="100">
        <f t="shared" ref="AI31:AS51" si="5">(M31-B31)/B31</f>
        <v>-1.1464603038119804E-2</v>
      </c>
      <c r="AJ31" s="20">
        <f t="shared" si="5"/>
        <v>6.5075921908893707E-3</v>
      </c>
      <c r="AK31" s="20">
        <f t="shared" si="5"/>
        <v>-0.26021180030257185</v>
      </c>
      <c r="AL31" s="20">
        <f t="shared" si="5"/>
        <v>-0.16143332101957886</v>
      </c>
      <c r="AM31" s="20">
        <f t="shared" si="5"/>
        <v>-5.7696667422353208E-2</v>
      </c>
      <c r="AN31" s="20">
        <f t="shared" si="5"/>
        <v>0.13060897435897437</v>
      </c>
      <c r="AO31" s="18">
        <f t="shared" si="5"/>
        <v>3.997620464009518E-2</v>
      </c>
      <c r="AP31" s="18">
        <f t="shared" si="5"/>
        <v>-0.41054941036657827</v>
      </c>
      <c r="AQ31" s="18">
        <f t="shared" si="5"/>
        <v>-0.10432852386237514</v>
      </c>
      <c r="AR31" s="20">
        <f t="shared" si="5"/>
        <v>-0.16351728580631308</v>
      </c>
      <c r="AS31" s="20">
        <f t="shared" si="5"/>
        <v>5.3037352120164825E-2</v>
      </c>
    </row>
    <row r="32" spans="1:45" s="1" customFormat="1" x14ac:dyDescent="0.25">
      <c r="A32" s="8" t="s">
        <v>22</v>
      </c>
      <c r="B32" s="10">
        <v>3094</v>
      </c>
      <c r="C32" s="10">
        <v>3307</v>
      </c>
      <c r="D32" s="10">
        <v>5388</v>
      </c>
      <c r="E32" s="10">
        <v>7030</v>
      </c>
      <c r="F32" s="10">
        <v>7719</v>
      </c>
      <c r="G32" s="10">
        <v>6518</v>
      </c>
      <c r="H32" s="10">
        <v>7018</v>
      </c>
      <c r="I32" s="10">
        <v>8499</v>
      </c>
      <c r="J32" s="10">
        <v>7546</v>
      </c>
      <c r="K32" s="10">
        <v>8034</v>
      </c>
      <c r="L32" s="10">
        <v>6313</v>
      </c>
      <c r="M32" s="10">
        <v>3093</v>
      </c>
      <c r="N32" s="10">
        <v>3474</v>
      </c>
      <c r="O32" s="10">
        <v>4128</v>
      </c>
      <c r="P32" s="10">
        <v>5516</v>
      </c>
      <c r="Q32" s="10">
        <v>6615</v>
      </c>
      <c r="R32" s="10">
        <v>6228</v>
      </c>
      <c r="S32" s="10">
        <v>6748</v>
      </c>
      <c r="T32" s="10">
        <v>4661</v>
      </c>
      <c r="U32" s="10">
        <v>6853</v>
      </c>
      <c r="V32" s="10">
        <v>6605</v>
      </c>
      <c r="W32" s="10">
        <v>6886</v>
      </c>
      <c r="X32" s="16">
        <f t="shared" si="4"/>
        <v>-1</v>
      </c>
      <c r="Y32" s="16">
        <f t="shared" si="4"/>
        <v>167</v>
      </c>
      <c r="Z32" s="16">
        <f t="shared" si="4"/>
        <v>-1260</v>
      </c>
      <c r="AA32" s="16">
        <f t="shared" si="4"/>
        <v>-1514</v>
      </c>
      <c r="AB32" s="16">
        <f t="shared" si="4"/>
        <v>-1104</v>
      </c>
      <c r="AC32" s="16">
        <f t="shared" si="4"/>
        <v>-290</v>
      </c>
      <c r="AD32" s="16">
        <f t="shared" si="4"/>
        <v>-270</v>
      </c>
      <c r="AE32" s="16">
        <f t="shared" si="4"/>
        <v>-3838</v>
      </c>
      <c r="AF32" s="16">
        <f t="shared" si="4"/>
        <v>-693</v>
      </c>
      <c r="AG32" s="16">
        <f t="shared" si="4"/>
        <v>-1429</v>
      </c>
      <c r="AH32" s="16">
        <f t="shared" si="4"/>
        <v>573</v>
      </c>
      <c r="AI32" s="20">
        <f t="shared" si="5"/>
        <v>-3.2320620555914673E-4</v>
      </c>
      <c r="AJ32" s="20">
        <f t="shared" si="5"/>
        <v>5.0498941638947685E-2</v>
      </c>
      <c r="AK32" s="20">
        <f t="shared" si="5"/>
        <v>-0.23385300668151449</v>
      </c>
      <c r="AL32" s="20">
        <f t="shared" si="5"/>
        <v>-0.21536273115220483</v>
      </c>
      <c r="AM32" s="20">
        <f t="shared" si="5"/>
        <v>-0.14302370773416245</v>
      </c>
      <c r="AN32" s="20">
        <f t="shared" si="5"/>
        <v>-4.4492175513961341E-2</v>
      </c>
      <c r="AO32" s="20">
        <f t="shared" si="5"/>
        <v>-3.8472499287546306E-2</v>
      </c>
      <c r="AP32" s="20">
        <f t="shared" si="5"/>
        <v>-0.45158253912224966</v>
      </c>
      <c r="AQ32" s="20">
        <f t="shared" si="5"/>
        <v>-9.1836734693877556E-2</v>
      </c>
      <c r="AR32" s="20">
        <f t="shared" si="5"/>
        <v>-0.1778690565098332</v>
      </c>
      <c r="AS32" s="18">
        <f t="shared" si="5"/>
        <v>9.0765087913828604E-2</v>
      </c>
    </row>
    <row r="33" spans="1:45" s="1" customFormat="1" x14ac:dyDescent="0.25">
      <c r="A33" s="8" t="s">
        <v>107</v>
      </c>
      <c r="B33" s="10">
        <v>39</v>
      </c>
      <c r="C33" s="10">
        <v>264</v>
      </c>
      <c r="D33" s="10">
        <v>214</v>
      </c>
      <c r="E33" s="10">
        <v>474</v>
      </c>
      <c r="F33" s="10">
        <v>531</v>
      </c>
      <c r="G33" s="10">
        <v>172</v>
      </c>
      <c r="H33" s="10">
        <v>599</v>
      </c>
      <c r="I33" s="10">
        <v>1075</v>
      </c>
      <c r="J33" s="10">
        <v>573</v>
      </c>
      <c r="K33" s="10">
        <v>655</v>
      </c>
      <c r="L33" s="10">
        <v>629</v>
      </c>
      <c r="M33" s="10">
        <v>81</v>
      </c>
      <c r="N33" s="10">
        <v>245</v>
      </c>
      <c r="O33" s="10">
        <v>214</v>
      </c>
      <c r="P33" s="10">
        <v>377</v>
      </c>
      <c r="Q33" s="10">
        <v>755</v>
      </c>
      <c r="R33" s="10">
        <v>634</v>
      </c>
      <c r="S33" s="10">
        <v>788</v>
      </c>
      <c r="T33" s="10">
        <v>1060</v>
      </c>
      <c r="U33" s="10">
        <v>790</v>
      </c>
      <c r="V33" s="10">
        <v>710</v>
      </c>
      <c r="W33" s="10">
        <v>554</v>
      </c>
      <c r="X33" s="21">
        <f t="shared" si="4"/>
        <v>42</v>
      </c>
      <c r="Y33" s="21">
        <f t="shared" si="4"/>
        <v>-19</v>
      </c>
      <c r="Z33" s="21">
        <f t="shared" si="4"/>
        <v>0</v>
      </c>
      <c r="AA33" s="21">
        <f t="shared" si="4"/>
        <v>-97</v>
      </c>
      <c r="AB33" s="21">
        <f t="shared" si="4"/>
        <v>224</v>
      </c>
      <c r="AC33" s="21">
        <f t="shared" si="4"/>
        <v>462</v>
      </c>
      <c r="AD33" s="21">
        <f t="shared" si="4"/>
        <v>189</v>
      </c>
      <c r="AE33" s="21">
        <f t="shared" si="4"/>
        <v>-15</v>
      </c>
      <c r="AF33" s="21">
        <f t="shared" si="4"/>
        <v>217</v>
      </c>
      <c r="AG33" s="21">
        <f t="shared" si="4"/>
        <v>55</v>
      </c>
      <c r="AH33" s="21">
        <f t="shared" si="4"/>
        <v>-75</v>
      </c>
      <c r="AI33" s="22">
        <f t="shared" si="5"/>
        <v>1.0769230769230769</v>
      </c>
      <c r="AJ33" s="107">
        <f t="shared" si="5"/>
        <v>-7.1969696969696975E-2</v>
      </c>
      <c r="AK33" s="22">
        <f t="shared" si="5"/>
        <v>0</v>
      </c>
      <c r="AL33" s="22">
        <f t="shared" si="5"/>
        <v>-0.20464135021097046</v>
      </c>
      <c r="AM33" s="22">
        <f t="shared" si="5"/>
        <v>0.42184557438794729</v>
      </c>
      <c r="AN33" s="22">
        <f t="shared" si="5"/>
        <v>2.6860465116279069</v>
      </c>
      <c r="AO33" s="22">
        <f t="shared" si="5"/>
        <v>0.31552587646076796</v>
      </c>
      <c r="AP33" s="22">
        <f t="shared" si="5"/>
        <v>-1.3953488372093023E-2</v>
      </c>
      <c r="AQ33" s="22">
        <f t="shared" si="5"/>
        <v>0.37870855148342059</v>
      </c>
      <c r="AR33" s="107">
        <f t="shared" si="5"/>
        <v>8.3969465648854963E-2</v>
      </c>
      <c r="AS33" s="22">
        <f t="shared" si="5"/>
        <v>-0.1192368839427663</v>
      </c>
    </row>
    <row r="34" spans="1:45" s="1" customFormat="1" x14ac:dyDescent="0.25">
      <c r="A34" s="8" t="s">
        <v>105</v>
      </c>
      <c r="B34" s="10">
        <v>39</v>
      </c>
      <c r="C34" s="10">
        <v>264</v>
      </c>
      <c r="D34" s="10">
        <v>214</v>
      </c>
      <c r="E34" s="10">
        <v>474</v>
      </c>
      <c r="F34" s="10">
        <v>527</v>
      </c>
      <c r="G34" s="10">
        <v>169</v>
      </c>
      <c r="H34" s="10">
        <v>532</v>
      </c>
      <c r="I34" s="10">
        <v>1075</v>
      </c>
      <c r="J34" s="10">
        <v>573</v>
      </c>
      <c r="K34" s="10">
        <v>655</v>
      </c>
      <c r="L34" s="10">
        <v>629</v>
      </c>
      <c r="M34" s="10">
        <v>80</v>
      </c>
      <c r="N34" s="10">
        <v>245</v>
      </c>
      <c r="O34" s="10">
        <v>214</v>
      </c>
      <c r="P34" s="10">
        <v>377</v>
      </c>
      <c r="Q34" s="10">
        <v>755</v>
      </c>
      <c r="R34" s="10">
        <v>234</v>
      </c>
      <c r="S34" s="10">
        <v>772</v>
      </c>
      <c r="T34" s="10">
        <v>1060</v>
      </c>
      <c r="U34" s="10">
        <v>790</v>
      </c>
      <c r="V34" s="10">
        <v>710</v>
      </c>
      <c r="W34" s="10">
        <v>554</v>
      </c>
      <c r="X34" s="16">
        <f t="shared" si="4"/>
        <v>41</v>
      </c>
      <c r="Y34" s="16">
        <f t="shared" si="4"/>
        <v>-19</v>
      </c>
      <c r="Z34" s="16">
        <f t="shared" si="4"/>
        <v>0</v>
      </c>
      <c r="AA34" s="16">
        <f t="shared" si="4"/>
        <v>-97</v>
      </c>
      <c r="AB34" s="16">
        <f t="shared" si="4"/>
        <v>228</v>
      </c>
      <c r="AC34" s="16">
        <f t="shared" si="4"/>
        <v>65</v>
      </c>
      <c r="AD34" s="16">
        <f t="shared" si="4"/>
        <v>240</v>
      </c>
      <c r="AE34" s="16">
        <f t="shared" si="4"/>
        <v>-15</v>
      </c>
      <c r="AF34" s="16">
        <f t="shared" si="4"/>
        <v>217</v>
      </c>
      <c r="AG34" s="16">
        <f t="shared" si="4"/>
        <v>55</v>
      </c>
      <c r="AH34" s="16">
        <f t="shared" si="4"/>
        <v>-75</v>
      </c>
      <c r="AI34" s="20">
        <f t="shared" si="5"/>
        <v>1.0512820512820513</v>
      </c>
      <c r="AJ34" s="20">
        <f t="shared" si="5"/>
        <v>-7.1969696969696975E-2</v>
      </c>
      <c r="AK34" s="20">
        <f t="shared" si="5"/>
        <v>0</v>
      </c>
      <c r="AL34" s="20">
        <f t="shared" si="5"/>
        <v>-0.20464135021097046</v>
      </c>
      <c r="AM34" s="20">
        <f t="shared" si="5"/>
        <v>0.43263757115749524</v>
      </c>
      <c r="AN34" s="20">
        <f t="shared" si="5"/>
        <v>0.38461538461538464</v>
      </c>
      <c r="AO34" s="20">
        <f t="shared" si="5"/>
        <v>0.45112781954887216</v>
      </c>
      <c r="AP34" s="20">
        <f t="shared" si="5"/>
        <v>-1.3953488372093023E-2</v>
      </c>
      <c r="AQ34" s="20">
        <f t="shared" si="5"/>
        <v>0.37870855148342059</v>
      </c>
      <c r="AR34" s="20">
        <f t="shared" si="5"/>
        <v>8.3969465648854963E-2</v>
      </c>
      <c r="AS34" s="20">
        <f t="shared" si="5"/>
        <v>-0.1192368839427663</v>
      </c>
    </row>
    <row r="35" spans="1:45" s="1" customFormat="1" x14ac:dyDescent="0.25">
      <c r="A35" s="3" t="s">
        <v>122</v>
      </c>
      <c r="B35" s="10">
        <v>0</v>
      </c>
      <c r="C35" s="10">
        <v>0</v>
      </c>
      <c r="D35" s="10">
        <v>0</v>
      </c>
      <c r="E35" s="10">
        <v>0</v>
      </c>
      <c r="F35" s="10">
        <v>4</v>
      </c>
      <c r="G35" s="10">
        <v>3</v>
      </c>
      <c r="H35" s="10">
        <v>67</v>
      </c>
      <c r="I35" s="10">
        <v>0</v>
      </c>
      <c r="J35" s="10">
        <v>0</v>
      </c>
      <c r="K35" s="10">
        <v>0</v>
      </c>
      <c r="L35" s="10">
        <v>0</v>
      </c>
      <c r="M35" s="10">
        <v>1</v>
      </c>
      <c r="N35" s="10">
        <v>0</v>
      </c>
      <c r="O35" s="10">
        <v>0</v>
      </c>
      <c r="P35" s="10">
        <v>0</v>
      </c>
      <c r="Q35" s="10">
        <v>0</v>
      </c>
      <c r="R35" s="10">
        <v>400</v>
      </c>
      <c r="S35" s="10">
        <v>16</v>
      </c>
      <c r="T35" s="10">
        <v>0</v>
      </c>
      <c r="U35" s="10">
        <v>0</v>
      </c>
      <c r="V35" s="10">
        <v>0</v>
      </c>
      <c r="W35" s="10">
        <v>0</v>
      </c>
      <c r="X35" s="16">
        <f t="shared" si="4"/>
        <v>1</v>
      </c>
      <c r="Y35" s="16">
        <f t="shared" si="4"/>
        <v>0</v>
      </c>
      <c r="Z35" s="16">
        <f t="shared" si="4"/>
        <v>0</v>
      </c>
      <c r="AA35" s="16">
        <f t="shared" si="4"/>
        <v>0</v>
      </c>
      <c r="AB35" s="16">
        <f t="shared" si="4"/>
        <v>-4</v>
      </c>
      <c r="AC35" s="16">
        <f t="shared" si="4"/>
        <v>397</v>
      </c>
      <c r="AD35" s="16">
        <f t="shared" si="4"/>
        <v>-51</v>
      </c>
      <c r="AE35" s="16">
        <f t="shared" si="4"/>
        <v>0</v>
      </c>
      <c r="AF35" s="16">
        <f t="shared" si="4"/>
        <v>0</v>
      </c>
      <c r="AG35" s="16">
        <f t="shared" si="4"/>
        <v>0</v>
      </c>
      <c r="AH35" s="16">
        <f t="shared" si="4"/>
        <v>0</v>
      </c>
      <c r="AI35" s="20" t="e">
        <f t="shared" si="5"/>
        <v>#DIV/0!</v>
      </c>
      <c r="AJ35" s="20" t="e">
        <f t="shared" si="5"/>
        <v>#DIV/0!</v>
      </c>
      <c r="AK35" s="20" t="e">
        <f t="shared" si="5"/>
        <v>#DIV/0!</v>
      </c>
      <c r="AL35" s="20" t="e">
        <f t="shared" si="5"/>
        <v>#DIV/0!</v>
      </c>
      <c r="AM35" s="20">
        <f t="shared" si="5"/>
        <v>-1</v>
      </c>
      <c r="AN35" s="20">
        <f t="shared" si="5"/>
        <v>132.33333333333334</v>
      </c>
      <c r="AO35" s="20">
        <f t="shared" si="5"/>
        <v>-0.76119402985074625</v>
      </c>
      <c r="AP35" s="20" t="e">
        <f t="shared" si="5"/>
        <v>#DIV/0!</v>
      </c>
      <c r="AQ35" s="20" t="e">
        <f t="shared" si="5"/>
        <v>#DIV/0!</v>
      </c>
      <c r="AR35" s="20" t="e">
        <f t="shared" si="5"/>
        <v>#DIV/0!</v>
      </c>
      <c r="AS35" s="20" t="e">
        <f t="shared" si="5"/>
        <v>#DIV/0!</v>
      </c>
    </row>
    <row r="36" spans="1:45" s="1" customFormat="1" x14ac:dyDescent="0.25">
      <c r="A36" s="8" t="s">
        <v>108</v>
      </c>
      <c r="B36" s="10">
        <v>78</v>
      </c>
      <c r="C36" s="10">
        <v>260</v>
      </c>
      <c r="D36" s="10">
        <v>130</v>
      </c>
      <c r="E36" s="10">
        <v>200</v>
      </c>
      <c r="F36" s="10">
        <v>200</v>
      </c>
      <c r="G36" s="10">
        <v>246</v>
      </c>
      <c r="H36" s="10">
        <v>157</v>
      </c>
      <c r="I36" s="10">
        <v>227</v>
      </c>
      <c r="J36" s="10">
        <v>198</v>
      </c>
      <c r="K36" s="10">
        <v>200</v>
      </c>
      <c r="L36" s="10">
        <v>156</v>
      </c>
      <c r="M36" s="10">
        <v>63</v>
      </c>
      <c r="N36" s="10">
        <v>184</v>
      </c>
      <c r="O36" s="10">
        <v>160</v>
      </c>
      <c r="P36" s="10">
        <v>219</v>
      </c>
      <c r="Q36" s="10">
        <v>159</v>
      </c>
      <c r="R36" s="10">
        <v>254</v>
      </c>
      <c r="S36" s="10">
        <v>536</v>
      </c>
      <c r="T36" s="10">
        <v>199</v>
      </c>
      <c r="U36" s="10">
        <v>128</v>
      </c>
      <c r="V36" s="10">
        <v>174</v>
      </c>
      <c r="W36" s="10">
        <v>181</v>
      </c>
      <c r="X36" s="16">
        <f t="shared" si="4"/>
        <v>-15</v>
      </c>
      <c r="Y36" s="16">
        <f t="shared" si="4"/>
        <v>-76</v>
      </c>
      <c r="Z36" s="16">
        <f t="shared" si="4"/>
        <v>30</v>
      </c>
      <c r="AA36" s="16">
        <f t="shared" si="4"/>
        <v>19</v>
      </c>
      <c r="AB36" s="16">
        <f t="shared" si="4"/>
        <v>-41</v>
      </c>
      <c r="AC36" s="16">
        <f t="shared" si="4"/>
        <v>8</v>
      </c>
      <c r="AD36" s="16">
        <f t="shared" si="4"/>
        <v>379</v>
      </c>
      <c r="AE36" s="16">
        <f t="shared" si="4"/>
        <v>-28</v>
      </c>
      <c r="AF36" s="16">
        <f t="shared" si="4"/>
        <v>-70</v>
      </c>
      <c r="AG36" s="16">
        <f t="shared" si="4"/>
        <v>-26</v>
      </c>
      <c r="AH36" s="16">
        <f t="shared" si="4"/>
        <v>25</v>
      </c>
      <c r="AI36" s="20">
        <f t="shared" si="5"/>
        <v>-0.19230769230769232</v>
      </c>
      <c r="AJ36" s="20">
        <f t="shared" si="5"/>
        <v>-0.29230769230769232</v>
      </c>
      <c r="AK36" s="20">
        <f t="shared" si="5"/>
        <v>0.23076923076923078</v>
      </c>
      <c r="AL36" s="20">
        <f t="shared" si="5"/>
        <v>9.5000000000000001E-2</v>
      </c>
      <c r="AM36" s="20">
        <f t="shared" si="5"/>
        <v>-0.20499999999999999</v>
      </c>
      <c r="AN36" s="20">
        <f t="shared" si="5"/>
        <v>3.2520325203252036E-2</v>
      </c>
      <c r="AO36" s="20">
        <f t="shared" si="5"/>
        <v>2.4140127388535033</v>
      </c>
      <c r="AP36" s="20">
        <f t="shared" si="5"/>
        <v>-0.12334801762114538</v>
      </c>
      <c r="AQ36" s="20">
        <f t="shared" si="5"/>
        <v>-0.35353535353535354</v>
      </c>
      <c r="AR36" s="20">
        <f t="shared" si="5"/>
        <v>-0.13</v>
      </c>
      <c r="AS36" s="20">
        <f t="shared" si="5"/>
        <v>0.16025641025641027</v>
      </c>
    </row>
    <row r="37" spans="1:45" s="1" customFormat="1" x14ac:dyDescent="0.25">
      <c r="A37" s="8" t="s">
        <v>106</v>
      </c>
      <c r="B37" s="10">
        <v>78</v>
      </c>
      <c r="C37" s="10">
        <v>260</v>
      </c>
      <c r="D37" s="10">
        <v>130</v>
      </c>
      <c r="E37" s="10">
        <v>198</v>
      </c>
      <c r="F37" s="10">
        <v>154</v>
      </c>
      <c r="G37" s="10">
        <v>186</v>
      </c>
      <c r="H37" s="10">
        <v>132</v>
      </c>
      <c r="I37" s="10">
        <v>215</v>
      </c>
      <c r="J37" s="10">
        <v>175</v>
      </c>
      <c r="K37" s="10">
        <v>200</v>
      </c>
      <c r="L37" s="10">
        <v>156</v>
      </c>
      <c r="M37" s="10">
        <v>63</v>
      </c>
      <c r="N37" s="10">
        <v>182</v>
      </c>
      <c r="O37" s="10">
        <v>160</v>
      </c>
      <c r="P37" s="10">
        <v>218</v>
      </c>
      <c r="Q37" s="10">
        <v>155</v>
      </c>
      <c r="R37" s="10">
        <v>254</v>
      </c>
      <c r="S37" s="10">
        <v>517</v>
      </c>
      <c r="T37" s="10">
        <v>130</v>
      </c>
      <c r="U37" s="10">
        <v>124</v>
      </c>
      <c r="V37" s="10">
        <v>160</v>
      </c>
      <c r="W37" s="10">
        <v>181</v>
      </c>
      <c r="X37" s="16">
        <f t="shared" si="4"/>
        <v>-15</v>
      </c>
      <c r="Y37" s="16">
        <f t="shared" si="4"/>
        <v>-78</v>
      </c>
      <c r="Z37" s="16">
        <f t="shared" si="4"/>
        <v>30</v>
      </c>
      <c r="AA37" s="16">
        <f t="shared" si="4"/>
        <v>20</v>
      </c>
      <c r="AB37" s="16">
        <f t="shared" si="4"/>
        <v>1</v>
      </c>
      <c r="AC37" s="16">
        <f t="shared" si="4"/>
        <v>68</v>
      </c>
      <c r="AD37" s="16">
        <f t="shared" si="4"/>
        <v>385</v>
      </c>
      <c r="AE37" s="16">
        <f t="shared" si="4"/>
        <v>-85</v>
      </c>
      <c r="AF37" s="16">
        <f t="shared" si="4"/>
        <v>-51</v>
      </c>
      <c r="AG37" s="16">
        <f t="shared" si="4"/>
        <v>-40</v>
      </c>
      <c r="AH37" s="16">
        <f t="shared" si="4"/>
        <v>25</v>
      </c>
      <c r="AI37" s="20">
        <f t="shared" si="5"/>
        <v>-0.19230769230769232</v>
      </c>
      <c r="AJ37" s="20">
        <f t="shared" si="5"/>
        <v>-0.3</v>
      </c>
      <c r="AK37" s="20">
        <f t="shared" si="5"/>
        <v>0.23076923076923078</v>
      </c>
      <c r="AL37" s="20">
        <f t="shared" si="5"/>
        <v>0.10101010101010101</v>
      </c>
      <c r="AM37" s="20">
        <f t="shared" si="5"/>
        <v>6.4935064935064939E-3</v>
      </c>
      <c r="AN37" s="20">
        <f t="shared" si="5"/>
        <v>0.36559139784946237</v>
      </c>
      <c r="AO37" s="20">
        <f t="shared" si="5"/>
        <v>2.9166666666666665</v>
      </c>
      <c r="AP37" s="20">
        <f t="shared" si="5"/>
        <v>-0.39534883720930231</v>
      </c>
      <c r="AQ37" s="20">
        <f t="shared" si="5"/>
        <v>-0.29142857142857143</v>
      </c>
      <c r="AR37" s="20">
        <f t="shared" si="5"/>
        <v>-0.2</v>
      </c>
      <c r="AS37" s="20">
        <f t="shared" si="5"/>
        <v>0.16025641025641027</v>
      </c>
    </row>
    <row r="38" spans="1:45" s="1" customFormat="1" x14ac:dyDescent="0.25">
      <c r="A38" s="3" t="s">
        <v>123</v>
      </c>
      <c r="B38" s="10">
        <v>0</v>
      </c>
      <c r="C38" s="10">
        <v>0</v>
      </c>
      <c r="D38" s="10">
        <v>0</v>
      </c>
      <c r="E38" s="10">
        <v>2</v>
      </c>
      <c r="F38" s="10">
        <v>46</v>
      </c>
      <c r="G38" s="10">
        <v>60</v>
      </c>
      <c r="H38" s="10">
        <v>25</v>
      </c>
      <c r="I38" s="10">
        <v>12</v>
      </c>
      <c r="J38" s="10">
        <v>23</v>
      </c>
      <c r="K38" s="10">
        <v>0</v>
      </c>
      <c r="L38" s="10">
        <v>0</v>
      </c>
      <c r="M38" s="10">
        <v>0</v>
      </c>
      <c r="N38" s="10">
        <v>2</v>
      </c>
      <c r="O38" s="10">
        <v>0</v>
      </c>
      <c r="P38" s="10">
        <v>1</v>
      </c>
      <c r="Q38" s="10">
        <v>4</v>
      </c>
      <c r="R38" s="10">
        <v>0</v>
      </c>
      <c r="S38" s="10">
        <v>19</v>
      </c>
      <c r="T38" s="10">
        <v>69</v>
      </c>
      <c r="U38" s="10">
        <v>4</v>
      </c>
      <c r="V38" s="10">
        <v>14</v>
      </c>
      <c r="W38" s="10">
        <v>0</v>
      </c>
      <c r="X38" s="16">
        <f t="shared" si="4"/>
        <v>0</v>
      </c>
      <c r="Y38" s="16">
        <f t="shared" si="4"/>
        <v>2</v>
      </c>
      <c r="Z38" s="16">
        <f t="shared" si="4"/>
        <v>0</v>
      </c>
      <c r="AA38" s="16">
        <f t="shared" si="4"/>
        <v>-1</v>
      </c>
      <c r="AB38" s="16">
        <f t="shared" si="4"/>
        <v>-42</v>
      </c>
      <c r="AC38" s="16">
        <f t="shared" si="4"/>
        <v>-60</v>
      </c>
      <c r="AD38" s="16">
        <f t="shared" si="4"/>
        <v>-6</v>
      </c>
      <c r="AE38" s="16">
        <f t="shared" si="4"/>
        <v>57</v>
      </c>
      <c r="AF38" s="16">
        <f t="shared" si="4"/>
        <v>-19</v>
      </c>
      <c r="AG38" s="16">
        <f t="shared" si="4"/>
        <v>14</v>
      </c>
      <c r="AH38" s="16">
        <f t="shared" si="4"/>
        <v>0</v>
      </c>
      <c r="AI38" s="20" t="e">
        <f t="shared" si="5"/>
        <v>#DIV/0!</v>
      </c>
      <c r="AJ38" s="20" t="e">
        <f t="shared" si="5"/>
        <v>#DIV/0!</v>
      </c>
      <c r="AK38" s="20" t="e">
        <f t="shared" si="5"/>
        <v>#DIV/0!</v>
      </c>
      <c r="AL38" s="20">
        <f t="shared" si="5"/>
        <v>-0.5</v>
      </c>
      <c r="AM38" s="20">
        <f t="shared" si="5"/>
        <v>-0.91304347826086951</v>
      </c>
      <c r="AN38" s="20">
        <f t="shared" si="5"/>
        <v>-1</v>
      </c>
      <c r="AO38" s="20">
        <f t="shared" si="5"/>
        <v>-0.24</v>
      </c>
      <c r="AP38" s="20">
        <f t="shared" si="5"/>
        <v>4.75</v>
      </c>
      <c r="AQ38" s="20">
        <f t="shared" si="5"/>
        <v>-0.82608695652173914</v>
      </c>
      <c r="AR38" s="20" t="e">
        <f t="shared" si="5"/>
        <v>#DIV/0!</v>
      </c>
      <c r="AS38" s="18" t="e">
        <f t="shared" si="5"/>
        <v>#DIV/0!</v>
      </c>
    </row>
    <row r="39" spans="1:45" s="1" customFormat="1" x14ac:dyDescent="0.25">
      <c r="A39" s="8" t="s">
        <v>109</v>
      </c>
      <c r="B39" s="10">
        <v>34</v>
      </c>
      <c r="C39" s="10">
        <v>23</v>
      </c>
      <c r="D39" s="10">
        <v>68</v>
      </c>
      <c r="E39" s="10">
        <v>225</v>
      </c>
      <c r="F39" s="10">
        <v>180</v>
      </c>
      <c r="G39" s="10">
        <v>303</v>
      </c>
      <c r="H39" s="10">
        <v>90</v>
      </c>
      <c r="I39" s="10">
        <v>480</v>
      </c>
      <c r="J39" s="10">
        <v>471</v>
      </c>
      <c r="K39" s="10">
        <v>72</v>
      </c>
      <c r="L39" s="10">
        <v>43</v>
      </c>
      <c r="M39" s="10">
        <v>18</v>
      </c>
      <c r="N39" s="10">
        <v>25</v>
      </c>
      <c r="O39" s="10">
        <v>13</v>
      </c>
      <c r="P39" s="10">
        <v>197</v>
      </c>
      <c r="Q39" s="10">
        <v>408</v>
      </c>
      <c r="R39" s="10">
        <v>211</v>
      </c>
      <c r="S39" s="10">
        <v>93</v>
      </c>
      <c r="T39" s="10">
        <v>116</v>
      </c>
      <c r="U39" s="10">
        <v>75</v>
      </c>
      <c r="V39" s="10">
        <v>65</v>
      </c>
      <c r="W39" s="10">
        <v>61</v>
      </c>
      <c r="X39" s="16">
        <f t="shared" si="4"/>
        <v>-16</v>
      </c>
      <c r="Y39" s="16">
        <f t="shared" si="4"/>
        <v>2</v>
      </c>
      <c r="Z39" s="16">
        <f t="shared" si="4"/>
        <v>-55</v>
      </c>
      <c r="AA39" s="16">
        <f t="shared" si="4"/>
        <v>-28</v>
      </c>
      <c r="AB39" s="16">
        <f t="shared" si="4"/>
        <v>228</v>
      </c>
      <c r="AC39" s="16">
        <f t="shared" si="4"/>
        <v>-92</v>
      </c>
      <c r="AD39" s="16">
        <f t="shared" si="4"/>
        <v>3</v>
      </c>
      <c r="AE39" s="16">
        <f t="shared" si="4"/>
        <v>-364</v>
      </c>
      <c r="AF39" s="16">
        <f t="shared" si="4"/>
        <v>-396</v>
      </c>
      <c r="AG39" s="16">
        <f t="shared" si="4"/>
        <v>-7</v>
      </c>
      <c r="AH39" s="16">
        <f t="shared" si="4"/>
        <v>18</v>
      </c>
      <c r="AI39" s="20">
        <f t="shared" si="5"/>
        <v>-0.47058823529411764</v>
      </c>
      <c r="AJ39" s="20">
        <f t="shared" si="5"/>
        <v>8.6956521739130432E-2</v>
      </c>
      <c r="AK39" s="20">
        <f t="shared" si="5"/>
        <v>-0.80882352941176472</v>
      </c>
      <c r="AL39" s="20">
        <f t="shared" si="5"/>
        <v>-0.12444444444444444</v>
      </c>
      <c r="AM39" s="20">
        <f t="shared" si="5"/>
        <v>1.2666666666666666</v>
      </c>
      <c r="AN39" s="20">
        <f t="shared" si="5"/>
        <v>-0.30363036303630364</v>
      </c>
      <c r="AO39" s="20">
        <f t="shared" si="5"/>
        <v>3.3333333333333333E-2</v>
      </c>
      <c r="AP39" s="20">
        <f t="shared" si="5"/>
        <v>-0.7583333333333333</v>
      </c>
      <c r="AQ39" s="20">
        <f t="shared" si="5"/>
        <v>-0.84076433121019112</v>
      </c>
      <c r="AR39" s="20">
        <f t="shared" si="5"/>
        <v>-9.7222222222222224E-2</v>
      </c>
      <c r="AS39" s="20">
        <f t="shared" si="5"/>
        <v>0.41860465116279072</v>
      </c>
    </row>
    <row r="40" spans="1:45" s="1" customFormat="1" x14ac:dyDescent="0.25">
      <c r="A40" s="8" t="s">
        <v>113</v>
      </c>
      <c r="B40" s="10">
        <v>50</v>
      </c>
      <c r="C40" s="10">
        <v>119</v>
      </c>
      <c r="D40" s="10">
        <v>560</v>
      </c>
      <c r="E40" s="10">
        <v>14</v>
      </c>
      <c r="F40" s="10">
        <v>10</v>
      </c>
      <c r="G40" s="10">
        <v>55</v>
      </c>
      <c r="H40" s="10">
        <v>47</v>
      </c>
      <c r="I40" s="10">
        <v>84</v>
      </c>
      <c r="J40" s="10">
        <v>7</v>
      </c>
      <c r="K40" s="10">
        <v>37</v>
      </c>
      <c r="L40" s="10">
        <v>9</v>
      </c>
      <c r="M40" s="10">
        <v>52</v>
      </c>
      <c r="N40" s="10">
        <v>165</v>
      </c>
      <c r="O40" s="10">
        <v>116</v>
      </c>
      <c r="P40" s="10">
        <v>24</v>
      </c>
      <c r="Q40" s="10">
        <v>124</v>
      </c>
      <c r="R40" s="10">
        <v>550</v>
      </c>
      <c r="S40" s="10">
        <v>68</v>
      </c>
      <c r="T40" s="10">
        <v>98</v>
      </c>
      <c r="U40" s="10">
        <v>6</v>
      </c>
      <c r="V40" s="10">
        <v>2</v>
      </c>
      <c r="W40" s="10">
        <v>9</v>
      </c>
      <c r="X40" s="16">
        <f t="shared" si="4"/>
        <v>2</v>
      </c>
      <c r="Y40" s="16">
        <f t="shared" si="4"/>
        <v>46</v>
      </c>
      <c r="Z40" s="16">
        <f t="shared" si="4"/>
        <v>-444</v>
      </c>
      <c r="AA40" s="16">
        <f t="shared" si="4"/>
        <v>10</v>
      </c>
      <c r="AB40" s="16">
        <f t="shared" si="4"/>
        <v>114</v>
      </c>
      <c r="AC40" s="16">
        <f t="shared" si="4"/>
        <v>495</v>
      </c>
      <c r="AD40" s="16">
        <f t="shared" si="4"/>
        <v>21</v>
      </c>
      <c r="AE40" s="16">
        <f t="shared" si="4"/>
        <v>14</v>
      </c>
      <c r="AF40" s="16">
        <f t="shared" si="4"/>
        <v>-1</v>
      </c>
      <c r="AG40" s="16">
        <f t="shared" si="4"/>
        <v>-35</v>
      </c>
      <c r="AH40" s="16">
        <f t="shared" si="4"/>
        <v>0</v>
      </c>
      <c r="AI40" s="20">
        <f t="shared" si="5"/>
        <v>0.04</v>
      </c>
      <c r="AJ40" s="20">
        <f t="shared" si="5"/>
        <v>0.38655462184873951</v>
      </c>
      <c r="AK40" s="20">
        <f t="shared" si="5"/>
        <v>-0.79285714285714282</v>
      </c>
      <c r="AL40" s="20">
        <f t="shared" si="5"/>
        <v>0.7142857142857143</v>
      </c>
      <c r="AM40" s="20">
        <f t="shared" si="5"/>
        <v>11.4</v>
      </c>
      <c r="AN40" s="20">
        <f t="shared" si="5"/>
        <v>9</v>
      </c>
      <c r="AO40" s="20">
        <f t="shared" si="5"/>
        <v>0.44680851063829785</v>
      </c>
      <c r="AP40" s="20">
        <f t="shared" si="5"/>
        <v>0.16666666666666666</v>
      </c>
      <c r="AQ40" s="20">
        <f t="shared" si="5"/>
        <v>-0.14285714285714285</v>
      </c>
      <c r="AR40" s="18">
        <f t="shared" si="5"/>
        <v>-0.94594594594594594</v>
      </c>
      <c r="AS40" s="20">
        <f t="shared" si="5"/>
        <v>0</v>
      </c>
    </row>
    <row r="41" spans="1:45" s="1" customFormat="1" x14ac:dyDescent="0.25">
      <c r="A41" s="8" t="s">
        <v>116</v>
      </c>
      <c r="B41" s="10">
        <v>69</v>
      </c>
      <c r="C41" s="10">
        <v>8</v>
      </c>
      <c r="D41" s="10">
        <v>52</v>
      </c>
      <c r="E41" s="10">
        <v>71</v>
      </c>
      <c r="F41" s="10">
        <v>23</v>
      </c>
      <c r="G41" s="10">
        <v>27</v>
      </c>
      <c r="H41" s="10">
        <v>39</v>
      </c>
      <c r="I41" s="10">
        <v>33</v>
      </c>
      <c r="J41" s="10">
        <v>24</v>
      </c>
      <c r="K41" s="10">
        <v>25</v>
      </c>
      <c r="L41" s="10">
        <v>24</v>
      </c>
      <c r="M41" s="10">
        <v>34</v>
      </c>
      <c r="N41" s="10">
        <v>28</v>
      </c>
      <c r="O41" s="10">
        <v>112</v>
      </c>
      <c r="P41" s="10">
        <v>76</v>
      </c>
      <c r="Q41" s="10">
        <v>96</v>
      </c>
      <c r="R41" s="10">
        <v>53</v>
      </c>
      <c r="S41" s="10">
        <v>55</v>
      </c>
      <c r="T41" s="10">
        <v>69</v>
      </c>
      <c r="U41" s="10">
        <v>102</v>
      </c>
      <c r="V41" s="10">
        <v>74</v>
      </c>
      <c r="W41" s="10">
        <v>57</v>
      </c>
      <c r="X41" s="16">
        <f t="shared" si="4"/>
        <v>-35</v>
      </c>
      <c r="Y41" s="16">
        <f t="shared" si="4"/>
        <v>20</v>
      </c>
      <c r="Z41" s="16">
        <f t="shared" si="4"/>
        <v>60</v>
      </c>
      <c r="AA41" s="16">
        <f t="shared" si="4"/>
        <v>5</v>
      </c>
      <c r="AB41" s="16">
        <f t="shared" si="4"/>
        <v>73</v>
      </c>
      <c r="AC41" s="16">
        <f t="shared" si="4"/>
        <v>26</v>
      </c>
      <c r="AD41" s="16">
        <f t="shared" si="4"/>
        <v>16</v>
      </c>
      <c r="AE41" s="16">
        <f t="shared" si="4"/>
        <v>36</v>
      </c>
      <c r="AF41" s="16">
        <f t="shared" si="4"/>
        <v>78</v>
      </c>
      <c r="AG41" s="16">
        <f t="shared" si="4"/>
        <v>49</v>
      </c>
      <c r="AH41" s="16">
        <f t="shared" si="4"/>
        <v>33</v>
      </c>
      <c r="AI41" s="20">
        <f t="shared" si="5"/>
        <v>-0.50724637681159424</v>
      </c>
      <c r="AJ41" s="20">
        <f t="shared" si="5"/>
        <v>2.5</v>
      </c>
      <c r="AK41" s="20">
        <f t="shared" si="5"/>
        <v>1.1538461538461537</v>
      </c>
      <c r="AL41" s="20">
        <f t="shared" si="5"/>
        <v>7.0422535211267609E-2</v>
      </c>
      <c r="AM41" s="20">
        <f t="shared" si="5"/>
        <v>3.1739130434782608</v>
      </c>
      <c r="AN41" s="20">
        <f t="shared" si="5"/>
        <v>0.96296296296296291</v>
      </c>
      <c r="AO41" s="20">
        <f t="shared" si="5"/>
        <v>0.41025641025641024</v>
      </c>
      <c r="AP41" s="20">
        <f t="shared" si="5"/>
        <v>1.0909090909090908</v>
      </c>
      <c r="AQ41" s="20">
        <f t="shared" si="5"/>
        <v>3.25</v>
      </c>
      <c r="AR41" s="20">
        <f t="shared" si="5"/>
        <v>1.96</v>
      </c>
      <c r="AS41" s="20">
        <f t="shared" si="5"/>
        <v>1.375</v>
      </c>
    </row>
    <row r="42" spans="1:45" s="1" customFormat="1" x14ac:dyDescent="0.25">
      <c r="A42" s="8" t="s">
        <v>111</v>
      </c>
      <c r="B42" s="10">
        <v>14</v>
      </c>
      <c r="C42" s="10">
        <v>11</v>
      </c>
      <c r="D42" s="10">
        <v>11</v>
      </c>
      <c r="E42" s="10">
        <v>19</v>
      </c>
      <c r="F42" s="10">
        <v>88</v>
      </c>
      <c r="G42" s="10">
        <v>62</v>
      </c>
      <c r="H42" s="10">
        <v>140</v>
      </c>
      <c r="I42" s="10">
        <v>57</v>
      </c>
      <c r="J42" s="10">
        <v>51</v>
      </c>
      <c r="K42" s="10">
        <v>196</v>
      </c>
      <c r="L42" s="10">
        <v>209</v>
      </c>
      <c r="M42" s="10">
        <v>17</v>
      </c>
      <c r="N42" s="10">
        <v>8</v>
      </c>
      <c r="O42" s="10">
        <v>30</v>
      </c>
      <c r="P42" s="10">
        <v>38</v>
      </c>
      <c r="Q42" s="10">
        <v>20</v>
      </c>
      <c r="R42" s="10">
        <v>201</v>
      </c>
      <c r="S42" s="10">
        <v>159</v>
      </c>
      <c r="T42" s="10">
        <v>63</v>
      </c>
      <c r="U42" s="10">
        <v>32</v>
      </c>
      <c r="V42" s="10">
        <v>35</v>
      </c>
      <c r="W42" s="10">
        <v>2</v>
      </c>
      <c r="X42" s="16">
        <f t="shared" si="4"/>
        <v>3</v>
      </c>
      <c r="Y42" s="16">
        <f t="shared" si="4"/>
        <v>-3</v>
      </c>
      <c r="Z42" s="16">
        <f t="shared" si="4"/>
        <v>19</v>
      </c>
      <c r="AA42" s="16">
        <f t="shared" si="4"/>
        <v>19</v>
      </c>
      <c r="AB42" s="16">
        <f t="shared" si="4"/>
        <v>-68</v>
      </c>
      <c r="AC42" s="16">
        <f t="shared" si="4"/>
        <v>139</v>
      </c>
      <c r="AD42" s="16">
        <f t="shared" si="4"/>
        <v>19</v>
      </c>
      <c r="AE42" s="16">
        <f t="shared" si="4"/>
        <v>6</v>
      </c>
      <c r="AF42" s="16">
        <f t="shared" si="4"/>
        <v>-19</v>
      </c>
      <c r="AG42" s="16">
        <f t="shared" si="4"/>
        <v>-161</v>
      </c>
      <c r="AH42" s="16">
        <f t="shared" si="4"/>
        <v>-207</v>
      </c>
      <c r="AI42" s="20">
        <f t="shared" si="5"/>
        <v>0.21428571428571427</v>
      </c>
      <c r="AJ42" s="20">
        <f t="shared" si="5"/>
        <v>-0.27272727272727271</v>
      </c>
      <c r="AK42" s="20">
        <f t="shared" si="5"/>
        <v>1.7272727272727273</v>
      </c>
      <c r="AL42" s="20">
        <f t="shared" si="5"/>
        <v>1</v>
      </c>
      <c r="AM42" s="20">
        <f t="shared" si="5"/>
        <v>-0.77272727272727271</v>
      </c>
      <c r="AN42" s="20">
        <f t="shared" si="5"/>
        <v>2.2419354838709675</v>
      </c>
      <c r="AO42" s="20">
        <f t="shared" si="5"/>
        <v>0.1357142857142857</v>
      </c>
      <c r="AP42" s="20">
        <f t="shared" si="5"/>
        <v>0.10526315789473684</v>
      </c>
      <c r="AQ42" s="20">
        <f t="shared" si="5"/>
        <v>-0.37254901960784315</v>
      </c>
      <c r="AR42" s="20">
        <f t="shared" si="5"/>
        <v>-0.8214285714285714</v>
      </c>
      <c r="AS42" s="20">
        <f t="shared" si="5"/>
        <v>-0.99043062200956933</v>
      </c>
    </row>
    <row r="43" spans="1:45" s="1" customFormat="1" x14ac:dyDescent="0.25">
      <c r="A43" s="8" t="s">
        <v>125</v>
      </c>
      <c r="B43" s="10">
        <v>20</v>
      </c>
      <c r="C43" s="10">
        <v>32</v>
      </c>
      <c r="D43" s="10">
        <v>12</v>
      </c>
      <c r="E43" s="10">
        <v>31</v>
      </c>
      <c r="F43" s="10">
        <v>23</v>
      </c>
      <c r="G43" s="10">
        <v>15</v>
      </c>
      <c r="H43" s="10">
        <v>43</v>
      </c>
      <c r="I43" s="10">
        <v>78</v>
      </c>
      <c r="J43" s="10">
        <v>12</v>
      </c>
      <c r="K43" s="10">
        <v>15</v>
      </c>
      <c r="L43" s="10">
        <v>43</v>
      </c>
      <c r="M43" s="10">
        <v>3</v>
      </c>
      <c r="N43" s="10">
        <v>4</v>
      </c>
      <c r="O43" s="10">
        <v>23</v>
      </c>
      <c r="P43" s="10">
        <v>50</v>
      </c>
      <c r="Q43" s="10">
        <v>0</v>
      </c>
      <c r="R43" s="10">
        <v>118</v>
      </c>
      <c r="S43" s="10">
        <v>40</v>
      </c>
      <c r="T43" s="10">
        <v>82</v>
      </c>
      <c r="U43" s="10">
        <v>9</v>
      </c>
      <c r="V43" s="10">
        <v>68</v>
      </c>
      <c r="W43" s="10">
        <v>113</v>
      </c>
      <c r="X43" s="16">
        <f t="shared" si="4"/>
        <v>-17</v>
      </c>
      <c r="Y43" s="16">
        <f t="shared" si="4"/>
        <v>-28</v>
      </c>
      <c r="Z43" s="16">
        <f t="shared" si="4"/>
        <v>11</v>
      </c>
      <c r="AA43" s="16">
        <f t="shared" si="4"/>
        <v>19</v>
      </c>
      <c r="AB43" s="16">
        <f t="shared" si="4"/>
        <v>-23</v>
      </c>
      <c r="AC43" s="16">
        <f t="shared" si="4"/>
        <v>103</v>
      </c>
      <c r="AD43" s="16">
        <f t="shared" si="4"/>
        <v>-3</v>
      </c>
      <c r="AE43" s="16">
        <f t="shared" si="4"/>
        <v>4</v>
      </c>
      <c r="AF43" s="16">
        <f t="shared" si="4"/>
        <v>-3</v>
      </c>
      <c r="AG43" s="16">
        <f t="shared" si="4"/>
        <v>53</v>
      </c>
      <c r="AH43" s="16">
        <f t="shared" si="4"/>
        <v>70</v>
      </c>
      <c r="AI43" s="20">
        <f t="shared" si="5"/>
        <v>-0.85</v>
      </c>
      <c r="AJ43" s="20">
        <f t="shared" si="5"/>
        <v>-0.875</v>
      </c>
      <c r="AK43" s="20">
        <f t="shared" si="5"/>
        <v>0.91666666666666663</v>
      </c>
      <c r="AL43" s="20">
        <f t="shared" si="5"/>
        <v>0.61290322580645162</v>
      </c>
      <c r="AM43" s="20">
        <f t="shared" si="5"/>
        <v>-1</v>
      </c>
      <c r="AN43" s="20">
        <f t="shared" si="5"/>
        <v>6.8666666666666663</v>
      </c>
      <c r="AO43" s="20">
        <f t="shared" si="5"/>
        <v>-6.9767441860465115E-2</v>
      </c>
      <c r="AP43" s="20">
        <f t="shared" si="5"/>
        <v>5.128205128205128E-2</v>
      </c>
      <c r="AQ43" s="20">
        <f t="shared" si="5"/>
        <v>-0.25</v>
      </c>
      <c r="AR43" s="20">
        <f t="shared" si="5"/>
        <v>3.5333333333333332</v>
      </c>
      <c r="AS43" s="20">
        <f t="shared" si="5"/>
        <v>1.6279069767441861</v>
      </c>
    </row>
    <row r="44" spans="1:45" s="1" customFormat="1" x14ac:dyDescent="0.25">
      <c r="A44" s="8" t="s">
        <v>112</v>
      </c>
      <c r="B44" s="10">
        <v>14</v>
      </c>
      <c r="C44" s="10">
        <v>9</v>
      </c>
      <c r="D44" s="10">
        <v>31</v>
      </c>
      <c r="E44" s="10">
        <v>46</v>
      </c>
      <c r="F44" s="10">
        <v>16</v>
      </c>
      <c r="G44" s="10">
        <v>29</v>
      </c>
      <c r="H44" s="10">
        <v>103</v>
      </c>
      <c r="I44" s="10">
        <v>57</v>
      </c>
      <c r="J44" s="10">
        <v>45</v>
      </c>
      <c r="K44" s="10">
        <v>33</v>
      </c>
      <c r="L44" s="10">
        <v>36</v>
      </c>
      <c r="M44" s="10">
        <v>52</v>
      </c>
      <c r="N44" s="10">
        <v>9</v>
      </c>
      <c r="O44" s="10">
        <v>37</v>
      </c>
      <c r="P44" s="10">
        <v>31</v>
      </c>
      <c r="Q44" s="10">
        <v>11</v>
      </c>
      <c r="R44" s="10">
        <v>82</v>
      </c>
      <c r="S44" s="10">
        <v>59</v>
      </c>
      <c r="T44" s="10">
        <v>50</v>
      </c>
      <c r="U44" s="10">
        <v>50</v>
      </c>
      <c r="V44" s="10">
        <v>37</v>
      </c>
      <c r="W44" s="10">
        <v>12</v>
      </c>
      <c r="X44" s="16">
        <f t="shared" si="4"/>
        <v>38</v>
      </c>
      <c r="Y44" s="16">
        <f t="shared" si="4"/>
        <v>0</v>
      </c>
      <c r="Z44" s="16">
        <f t="shared" si="4"/>
        <v>6</v>
      </c>
      <c r="AA44" s="16">
        <f t="shared" si="4"/>
        <v>-15</v>
      </c>
      <c r="AB44" s="16">
        <f t="shared" si="4"/>
        <v>-5</v>
      </c>
      <c r="AC44" s="16">
        <f t="shared" si="4"/>
        <v>53</v>
      </c>
      <c r="AD44" s="16">
        <f t="shared" si="4"/>
        <v>-44</v>
      </c>
      <c r="AE44" s="16">
        <f t="shared" si="4"/>
        <v>-7</v>
      </c>
      <c r="AF44" s="16">
        <f t="shared" si="4"/>
        <v>5</v>
      </c>
      <c r="AG44" s="16">
        <f t="shared" si="4"/>
        <v>4</v>
      </c>
      <c r="AH44" s="16">
        <f t="shared" si="4"/>
        <v>-24</v>
      </c>
      <c r="AI44" s="20">
        <f t="shared" si="5"/>
        <v>2.7142857142857144</v>
      </c>
      <c r="AJ44" s="20">
        <f t="shared" si="5"/>
        <v>0</v>
      </c>
      <c r="AK44" s="20">
        <f t="shared" si="5"/>
        <v>0.19354838709677419</v>
      </c>
      <c r="AL44" s="20">
        <f t="shared" si="5"/>
        <v>-0.32608695652173914</v>
      </c>
      <c r="AM44" s="20">
        <f t="shared" si="5"/>
        <v>-0.3125</v>
      </c>
      <c r="AN44" s="20">
        <f t="shared" si="5"/>
        <v>1.8275862068965518</v>
      </c>
      <c r="AO44" s="20">
        <f t="shared" si="5"/>
        <v>-0.42718446601941745</v>
      </c>
      <c r="AP44" s="20">
        <f t="shared" si="5"/>
        <v>-0.12280701754385964</v>
      </c>
      <c r="AQ44" s="20">
        <f t="shared" si="5"/>
        <v>0.1111111111111111</v>
      </c>
      <c r="AR44" s="20">
        <f t="shared" si="5"/>
        <v>0.12121212121212122</v>
      </c>
      <c r="AS44" s="18">
        <f t="shared" si="5"/>
        <v>-0.66666666666666663</v>
      </c>
    </row>
    <row r="45" spans="1:45" s="1" customFormat="1" x14ac:dyDescent="0.25">
      <c r="A45" s="8" t="s">
        <v>114</v>
      </c>
      <c r="B45" s="10">
        <v>0</v>
      </c>
      <c r="C45" s="10">
        <v>0</v>
      </c>
      <c r="D45" s="10">
        <v>0</v>
      </c>
      <c r="E45" s="10">
        <v>0</v>
      </c>
      <c r="F45" s="10">
        <v>0</v>
      </c>
      <c r="G45" s="10">
        <v>1</v>
      </c>
      <c r="H45" s="10">
        <v>18</v>
      </c>
      <c r="I45" s="10">
        <v>10</v>
      </c>
      <c r="J45" s="10">
        <v>35</v>
      </c>
      <c r="K45" s="10">
        <v>18</v>
      </c>
      <c r="L45" s="10">
        <v>4</v>
      </c>
      <c r="M45" s="10">
        <v>0</v>
      </c>
      <c r="N45" s="10">
        <v>2</v>
      </c>
      <c r="O45" s="10">
        <v>0</v>
      </c>
      <c r="P45" s="10">
        <v>163</v>
      </c>
      <c r="Q45" s="10">
        <v>26</v>
      </c>
      <c r="R45" s="10">
        <v>97</v>
      </c>
      <c r="S45" s="10">
        <v>29</v>
      </c>
      <c r="T45" s="10">
        <v>10</v>
      </c>
      <c r="U45" s="10">
        <v>0</v>
      </c>
      <c r="V45" s="10">
        <v>2</v>
      </c>
      <c r="W45" s="10">
        <v>6</v>
      </c>
      <c r="X45" s="16">
        <f t="shared" si="4"/>
        <v>0</v>
      </c>
      <c r="Y45" s="16">
        <f t="shared" si="4"/>
        <v>2</v>
      </c>
      <c r="Z45" s="16">
        <f t="shared" si="4"/>
        <v>0</v>
      </c>
      <c r="AA45" s="16">
        <f t="shared" si="4"/>
        <v>163</v>
      </c>
      <c r="AB45" s="16">
        <f t="shared" si="4"/>
        <v>26</v>
      </c>
      <c r="AC45" s="16">
        <f t="shared" si="4"/>
        <v>96</v>
      </c>
      <c r="AD45" s="16">
        <f t="shared" si="4"/>
        <v>11</v>
      </c>
      <c r="AE45" s="16">
        <f t="shared" si="4"/>
        <v>0</v>
      </c>
      <c r="AF45" s="16">
        <f t="shared" si="4"/>
        <v>-35</v>
      </c>
      <c r="AG45" s="16">
        <f t="shared" si="4"/>
        <v>-16</v>
      </c>
      <c r="AH45" s="16">
        <f t="shared" si="4"/>
        <v>2</v>
      </c>
      <c r="AI45" s="20" t="e">
        <f t="shared" si="5"/>
        <v>#DIV/0!</v>
      </c>
      <c r="AJ45" s="20" t="e">
        <f t="shared" si="5"/>
        <v>#DIV/0!</v>
      </c>
      <c r="AK45" s="20" t="e">
        <f t="shared" si="5"/>
        <v>#DIV/0!</v>
      </c>
      <c r="AL45" s="20" t="e">
        <f t="shared" si="5"/>
        <v>#DIV/0!</v>
      </c>
      <c r="AM45" s="20" t="e">
        <f t="shared" si="5"/>
        <v>#DIV/0!</v>
      </c>
      <c r="AN45" s="20">
        <f t="shared" si="5"/>
        <v>96</v>
      </c>
      <c r="AO45" s="20">
        <f t="shared" si="5"/>
        <v>0.61111111111111116</v>
      </c>
      <c r="AP45" s="20">
        <f t="shared" si="5"/>
        <v>0</v>
      </c>
      <c r="AQ45" s="20">
        <f t="shared" si="5"/>
        <v>-1</v>
      </c>
      <c r="AR45" s="20">
        <f t="shared" si="5"/>
        <v>-0.88888888888888884</v>
      </c>
      <c r="AS45" s="20">
        <f t="shared" si="5"/>
        <v>0.5</v>
      </c>
    </row>
    <row r="46" spans="1:45" s="1" customFormat="1" x14ac:dyDescent="0.25">
      <c r="A46" s="8" t="s">
        <v>110</v>
      </c>
      <c r="B46" s="10">
        <v>30</v>
      </c>
      <c r="C46" s="10">
        <v>18</v>
      </c>
      <c r="D46" s="10">
        <v>126</v>
      </c>
      <c r="E46" s="10">
        <v>4</v>
      </c>
      <c r="F46" s="10">
        <v>22</v>
      </c>
      <c r="G46" s="10">
        <v>28</v>
      </c>
      <c r="H46" s="10">
        <v>143</v>
      </c>
      <c r="I46" s="10">
        <v>49</v>
      </c>
      <c r="J46" s="10">
        <v>31</v>
      </c>
      <c r="K46" s="10">
        <v>2</v>
      </c>
      <c r="L46" s="10">
        <v>6</v>
      </c>
      <c r="M46" s="10">
        <v>34</v>
      </c>
      <c r="N46" s="10">
        <v>18</v>
      </c>
      <c r="O46" s="10">
        <v>45</v>
      </c>
      <c r="P46" s="10">
        <v>11</v>
      </c>
      <c r="Q46" s="10">
        <v>44</v>
      </c>
      <c r="R46" s="10">
        <v>31</v>
      </c>
      <c r="S46" s="10">
        <v>56</v>
      </c>
      <c r="T46" s="10">
        <v>15</v>
      </c>
      <c r="U46" s="10">
        <v>17</v>
      </c>
      <c r="V46" s="10">
        <v>11</v>
      </c>
      <c r="W46" s="10">
        <v>4</v>
      </c>
      <c r="X46" s="16">
        <f t="shared" si="4"/>
        <v>4</v>
      </c>
      <c r="Y46" s="16">
        <f t="shared" si="4"/>
        <v>0</v>
      </c>
      <c r="Z46" s="16">
        <f t="shared" si="4"/>
        <v>-81</v>
      </c>
      <c r="AA46" s="16">
        <f t="shared" si="4"/>
        <v>7</v>
      </c>
      <c r="AB46" s="16">
        <f t="shared" si="4"/>
        <v>22</v>
      </c>
      <c r="AC46" s="16">
        <f t="shared" si="4"/>
        <v>3</v>
      </c>
      <c r="AD46" s="16">
        <f t="shared" si="4"/>
        <v>-87</v>
      </c>
      <c r="AE46" s="16">
        <f t="shared" si="4"/>
        <v>-34</v>
      </c>
      <c r="AF46" s="16">
        <f t="shared" si="4"/>
        <v>-14</v>
      </c>
      <c r="AG46" s="16">
        <f t="shared" si="4"/>
        <v>9</v>
      </c>
      <c r="AH46" s="16">
        <f t="shared" si="4"/>
        <v>-2</v>
      </c>
      <c r="AI46" s="20">
        <f t="shared" si="5"/>
        <v>0.13333333333333333</v>
      </c>
      <c r="AJ46" s="20">
        <f t="shared" si="5"/>
        <v>0</v>
      </c>
      <c r="AK46" s="20">
        <f t="shared" si="5"/>
        <v>-0.6428571428571429</v>
      </c>
      <c r="AL46" s="20">
        <f t="shared" si="5"/>
        <v>1.75</v>
      </c>
      <c r="AM46" s="20">
        <f t="shared" si="5"/>
        <v>1</v>
      </c>
      <c r="AN46" s="20">
        <f t="shared" si="5"/>
        <v>0.10714285714285714</v>
      </c>
      <c r="AO46" s="20">
        <f t="shared" si="5"/>
        <v>-0.60839160839160844</v>
      </c>
      <c r="AP46" s="20">
        <f t="shared" si="5"/>
        <v>-0.69387755102040816</v>
      </c>
      <c r="AQ46" s="20">
        <f t="shared" si="5"/>
        <v>-0.45161290322580644</v>
      </c>
      <c r="AR46" s="20">
        <f t="shared" si="5"/>
        <v>4.5</v>
      </c>
      <c r="AS46" s="18">
        <f t="shared" si="5"/>
        <v>-0.33333333333333331</v>
      </c>
    </row>
    <row r="47" spans="1:45" s="1" customFormat="1" x14ac:dyDescent="0.25">
      <c r="A47" s="8" t="s">
        <v>120</v>
      </c>
      <c r="B47" s="10">
        <v>39</v>
      </c>
      <c r="C47" s="10">
        <v>8</v>
      </c>
      <c r="D47" s="10">
        <v>0</v>
      </c>
      <c r="E47" s="10">
        <v>7</v>
      </c>
      <c r="F47" s="10">
        <v>0</v>
      </c>
      <c r="G47" s="10">
        <v>19</v>
      </c>
      <c r="H47" s="10">
        <v>0</v>
      </c>
      <c r="I47" s="10">
        <v>254</v>
      </c>
      <c r="J47" s="10">
        <v>1</v>
      </c>
      <c r="K47" s="10">
        <v>3</v>
      </c>
      <c r="L47" s="10">
        <v>51</v>
      </c>
      <c r="M47" s="10">
        <v>0</v>
      </c>
      <c r="N47" s="10">
        <v>1</v>
      </c>
      <c r="O47" s="10">
        <v>0</v>
      </c>
      <c r="P47" s="10">
        <v>83</v>
      </c>
      <c r="Q47" s="10">
        <v>3</v>
      </c>
      <c r="R47" s="10">
        <v>2</v>
      </c>
      <c r="S47" s="10">
        <v>70</v>
      </c>
      <c r="T47" s="10">
        <v>0</v>
      </c>
      <c r="U47" s="10">
        <v>5</v>
      </c>
      <c r="V47" s="10">
        <v>4</v>
      </c>
      <c r="W47" s="10">
        <v>37</v>
      </c>
      <c r="X47" s="16">
        <f t="shared" si="4"/>
        <v>-39</v>
      </c>
      <c r="Y47" s="16">
        <f t="shared" si="4"/>
        <v>-7</v>
      </c>
      <c r="Z47" s="16">
        <f t="shared" si="4"/>
        <v>0</v>
      </c>
      <c r="AA47" s="16">
        <f t="shared" si="4"/>
        <v>76</v>
      </c>
      <c r="AB47" s="16">
        <f t="shared" si="4"/>
        <v>3</v>
      </c>
      <c r="AC47" s="16">
        <f t="shared" si="4"/>
        <v>-17</v>
      </c>
      <c r="AD47" s="16">
        <f t="shared" si="4"/>
        <v>70</v>
      </c>
      <c r="AE47" s="16">
        <f t="shared" si="4"/>
        <v>-254</v>
      </c>
      <c r="AF47" s="16">
        <f t="shared" si="4"/>
        <v>4</v>
      </c>
      <c r="AG47" s="16">
        <f t="shared" si="4"/>
        <v>1</v>
      </c>
      <c r="AH47" s="16">
        <f t="shared" si="4"/>
        <v>-14</v>
      </c>
      <c r="AI47" s="20">
        <f t="shared" si="5"/>
        <v>-1</v>
      </c>
      <c r="AJ47" s="20">
        <f t="shared" si="5"/>
        <v>-0.875</v>
      </c>
      <c r="AK47" s="20" t="e">
        <f t="shared" si="5"/>
        <v>#DIV/0!</v>
      </c>
      <c r="AL47" s="20">
        <f t="shared" si="5"/>
        <v>10.857142857142858</v>
      </c>
      <c r="AM47" s="20" t="e">
        <f t="shared" si="5"/>
        <v>#DIV/0!</v>
      </c>
      <c r="AN47" s="20">
        <f t="shared" si="5"/>
        <v>-0.89473684210526316</v>
      </c>
      <c r="AO47" s="20" t="e">
        <f t="shared" si="5"/>
        <v>#DIV/0!</v>
      </c>
      <c r="AP47" s="20">
        <f t="shared" si="5"/>
        <v>-1</v>
      </c>
      <c r="AQ47" s="20">
        <f t="shared" si="5"/>
        <v>4</v>
      </c>
      <c r="AR47" s="20">
        <f t="shared" si="5"/>
        <v>0.33333333333333331</v>
      </c>
      <c r="AS47" s="20">
        <f t="shared" si="5"/>
        <v>-0.27450980392156865</v>
      </c>
    </row>
    <row r="48" spans="1:45" s="1" customFormat="1" x14ac:dyDescent="0.25">
      <c r="A48" s="8" t="s">
        <v>115</v>
      </c>
      <c r="B48" s="10">
        <v>6</v>
      </c>
      <c r="C48" s="10">
        <v>90</v>
      </c>
      <c r="D48" s="10">
        <v>0</v>
      </c>
      <c r="E48" s="10">
        <v>0</v>
      </c>
      <c r="F48" s="10">
        <v>0</v>
      </c>
      <c r="G48" s="10">
        <v>1</v>
      </c>
      <c r="H48" s="10">
        <v>0</v>
      </c>
      <c r="I48" s="10">
        <v>14</v>
      </c>
      <c r="J48" s="10">
        <v>14</v>
      </c>
      <c r="K48" s="10">
        <v>4</v>
      </c>
      <c r="L48" s="10">
        <v>0</v>
      </c>
      <c r="M48" s="10">
        <v>0</v>
      </c>
      <c r="N48" s="10">
        <v>12</v>
      </c>
      <c r="O48" s="10">
        <v>0</v>
      </c>
      <c r="P48" s="10">
        <v>0</v>
      </c>
      <c r="Q48" s="10">
        <v>48</v>
      </c>
      <c r="R48" s="10">
        <v>0</v>
      </c>
      <c r="S48" s="10">
        <v>15</v>
      </c>
      <c r="T48" s="10">
        <v>8</v>
      </c>
      <c r="U48" s="10">
        <v>0</v>
      </c>
      <c r="V48" s="10">
        <v>0</v>
      </c>
      <c r="W48" s="10">
        <v>0</v>
      </c>
      <c r="X48" s="16">
        <f t="shared" si="4"/>
        <v>-6</v>
      </c>
      <c r="Y48" s="16">
        <f t="shared" si="4"/>
        <v>-78</v>
      </c>
      <c r="Z48" s="16">
        <f t="shared" si="4"/>
        <v>0</v>
      </c>
      <c r="AA48" s="16">
        <f t="shared" si="4"/>
        <v>0</v>
      </c>
      <c r="AB48" s="16">
        <f t="shared" si="4"/>
        <v>48</v>
      </c>
      <c r="AC48" s="16">
        <f t="shared" si="4"/>
        <v>-1</v>
      </c>
      <c r="AD48" s="16">
        <f t="shared" si="4"/>
        <v>15</v>
      </c>
      <c r="AE48" s="16">
        <f t="shared" si="4"/>
        <v>-6</v>
      </c>
      <c r="AF48" s="16">
        <f t="shared" si="4"/>
        <v>-14</v>
      </c>
      <c r="AG48" s="16">
        <f t="shared" si="4"/>
        <v>-4</v>
      </c>
      <c r="AH48" s="16">
        <f t="shared" si="4"/>
        <v>0</v>
      </c>
      <c r="AI48" s="20">
        <f t="shared" si="5"/>
        <v>-1</v>
      </c>
      <c r="AJ48" s="20">
        <f t="shared" si="5"/>
        <v>-0.8666666666666667</v>
      </c>
      <c r="AK48" s="20" t="e">
        <f t="shared" si="5"/>
        <v>#DIV/0!</v>
      </c>
      <c r="AL48" s="20" t="e">
        <f t="shared" si="5"/>
        <v>#DIV/0!</v>
      </c>
      <c r="AM48" s="20" t="e">
        <f t="shared" si="5"/>
        <v>#DIV/0!</v>
      </c>
      <c r="AN48" s="20">
        <f t="shared" si="5"/>
        <v>-1</v>
      </c>
      <c r="AO48" s="20" t="e">
        <f t="shared" si="5"/>
        <v>#DIV/0!</v>
      </c>
      <c r="AP48" s="20">
        <f t="shared" si="5"/>
        <v>-0.42857142857142855</v>
      </c>
      <c r="AQ48" s="20">
        <f t="shared" si="5"/>
        <v>-1</v>
      </c>
      <c r="AR48" s="20">
        <f t="shared" si="5"/>
        <v>-1</v>
      </c>
      <c r="AS48" s="20" t="e">
        <f t="shared" si="5"/>
        <v>#DIV/0!</v>
      </c>
    </row>
    <row r="49" spans="1:45" s="1" customFormat="1" x14ac:dyDescent="0.25">
      <c r="A49" s="8" t="s">
        <v>118</v>
      </c>
      <c r="B49" s="10">
        <v>2</v>
      </c>
      <c r="C49" s="10">
        <v>0</v>
      </c>
      <c r="D49" s="10">
        <v>12</v>
      </c>
      <c r="E49" s="10">
        <v>0</v>
      </c>
      <c r="F49" s="10">
        <v>6</v>
      </c>
      <c r="G49" s="10">
        <v>2</v>
      </c>
      <c r="H49" s="10">
        <v>5</v>
      </c>
      <c r="I49" s="10">
        <v>20</v>
      </c>
      <c r="J49" s="10">
        <v>2</v>
      </c>
      <c r="K49" s="10">
        <v>10</v>
      </c>
      <c r="L49" s="10">
        <v>0</v>
      </c>
      <c r="M49" s="10">
        <v>2</v>
      </c>
      <c r="N49" s="10">
        <v>1</v>
      </c>
      <c r="O49" s="10">
        <v>6</v>
      </c>
      <c r="P49" s="10">
        <v>15</v>
      </c>
      <c r="Q49" s="10">
        <v>0</v>
      </c>
      <c r="R49" s="10">
        <v>5</v>
      </c>
      <c r="S49" s="10">
        <v>8</v>
      </c>
      <c r="T49" s="10">
        <v>13</v>
      </c>
      <c r="U49" s="10">
        <v>3</v>
      </c>
      <c r="V49" s="10">
        <v>4</v>
      </c>
      <c r="W49" s="10">
        <v>0</v>
      </c>
      <c r="X49" s="16">
        <f t="shared" si="4"/>
        <v>0</v>
      </c>
      <c r="Y49" s="16">
        <f t="shared" si="4"/>
        <v>1</v>
      </c>
      <c r="Z49" s="16">
        <f t="shared" si="4"/>
        <v>-6</v>
      </c>
      <c r="AA49" s="16">
        <f t="shared" si="4"/>
        <v>15</v>
      </c>
      <c r="AB49" s="16">
        <f t="shared" si="4"/>
        <v>-6</v>
      </c>
      <c r="AC49" s="16">
        <f t="shared" si="4"/>
        <v>3</v>
      </c>
      <c r="AD49" s="16">
        <f t="shared" si="4"/>
        <v>3</v>
      </c>
      <c r="AE49" s="16">
        <f t="shared" si="4"/>
        <v>-7</v>
      </c>
      <c r="AF49" s="16">
        <f t="shared" si="4"/>
        <v>1</v>
      </c>
      <c r="AG49" s="16">
        <f t="shared" si="4"/>
        <v>-6</v>
      </c>
      <c r="AH49" s="16">
        <f t="shared" si="4"/>
        <v>0</v>
      </c>
      <c r="AI49" s="20">
        <f t="shared" si="5"/>
        <v>0</v>
      </c>
      <c r="AJ49" s="20" t="e">
        <f t="shared" si="5"/>
        <v>#DIV/0!</v>
      </c>
      <c r="AK49" s="20">
        <f t="shared" si="5"/>
        <v>-0.5</v>
      </c>
      <c r="AL49" s="20" t="e">
        <f t="shared" si="5"/>
        <v>#DIV/0!</v>
      </c>
      <c r="AM49" s="20">
        <f t="shared" si="5"/>
        <v>-1</v>
      </c>
      <c r="AN49" s="20">
        <f t="shared" si="5"/>
        <v>1.5</v>
      </c>
      <c r="AO49" s="20">
        <f t="shared" si="5"/>
        <v>0.6</v>
      </c>
      <c r="AP49" s="20">
        <f t="shared" si="5"/>
        <v>-0.35</v>
      </c>
      <c r="AQ49" s="20">
        <f t="shared" si="5"/>
        <v>0.5</v>
      </c>
      <c r="AR49" s="20">
        <f t="shared" si="5"/>
        <v>-0.6</v>
      </c>
      <c r="AS49" s="20" t="e">
        <f t="shared" si="5"/>
        <v>#DIV/0!</v>
      </c>
    </row>
    <row r="50" spans="1:45" s="1" customFormat="1" x14ac:dyDescent="0.25">
      <c r="A50" s="8" t="s">
        <v>119</v>
      </c>
      <c r="B50" s="10">
        <v>0</v>
      </c>
      <c r="C50" s="10">
        <v>0</v>
      </c>
      <c r="D50" s="10">
        <v>6</v>
      </c>
      <c r="E50" s="10">
        <v>0</v>
      </c>
      <c r="F50" s="10">
        <v>4</v>
      </c>
      <c r="G50" s="10">
        <v>8</v>
      </c>
      <c r="H50" s="10">
        <v>1</v>
      </c>
      <c r="I50" s="10">
        <v>2</v>
      </c>
      <c r="J50" s="10">
        <v>0</v>
      </c>
      <c r="K50" s="10">
        <v>10</v>
      </c>
      <c r="L50" s="10">
        <v>0</v>
      </c>
      <c r="M50" s="10">
        <v>0</v>
      </c>
      <c r="N50" s="10">
        <v>0</v>
      </c>
      <c r="O50" s="10">
        <v>6</v>
      </c>
      <c r="P50" s="10">
        <v>10</v>
      </c>
      <c r="Q50" s="10">
        <v>4</v>
      </c>
      <c r="R50" s="10">
        <v>0</v>
      </c>
      <c r="S50" s="10">
        <v>16</v>
      </c>
      <c r="T50" s="10">
        <v>4</v>
      </c>
      <c r="U50" s="10">
        <v>0</v>
      </c>
      <c r="V50" s="10">
        <v>0</v>
      </c>
      <c r="W50" s="10">
        <v>0</v>
      </c>
      <c r="X50" s="16">
        <f t="shared" si="4"/>
        <v>0</v>
      </c>
      <c r="Y50" s="16">
        <f t="shared" si="4"/>
        <v>0</v>
      </c>
      <c r="Z50" s="16">
        <f t="shared" si="4"/>
        <v>0</v>
      </c>
      <c r="AA50" s="16">
        <f t="shared" si="4"/>
        <v>10</v>
      </c>
      <c r="AB50" s="16">
        <f t="shared" si="4"/>
        <v>0</v>
      </c>
      <c r="AC50" s="16">
        <f t="shared" si="4"/>
        <v>-8</v>
      </c>
      <c r="AD50" s="16">
        <f t="shared" si="4"/>
        <v>15</v>
      </c>
      <c r="AE50" s="16">
        <f t="shared" si="4"/>
        <v>2</v>
      </c>
      <c r="AF50" s="16">
        <f t="shared" si="4"/>
        <v>0</v>
      </c>
      <c r="AG50" s="16">
        <f t="shared" si="4"/>
        <v>-10</v>
      </c>
      <c r="AH50" s="16">
        <f t="shared" si="4"/>
        <v>0</v>
      </c>
      <c r="AI50" s="20" t="e">
        <f t="shared" si="5"/>
        <v>#DIV/0!</v>
      </c>
      <c r="AJ50" s="20" t="e">
        <f t="shared" si="5"/>
        <v>#DIV/0!</v>
      </c>
      <c r="AK50" s="20">
        <f t="shared" si="5"/>
        <v>0</v>
      </c>
      <c r="AL50" s="20" t="e">
        <f t="shared" si="5"/>
        <v>#DIV/0!</v>
      </c>
      <c r="AM50" s="20">
        <f t="shared" si="5"/>
        <v>0</v>
      </c>
      <c r="AN50" s="20">
        <f t="shared" si="5"/>
        <v>-1</v>
      </c>
      <c r="AO50" s="20">
        <f t="shared" si="5"/>
        <v>15</v>
      </c>
      <c r="AP50" s="20">
        <f t="shared" si="5"/>
        <v>1</v>
      </c>
      <c r="AQ50" s="20" t="e">
        <f t="shared" si="5"/>
        <v>#DIV/0!</v>
      </c>
      <c r="AR50" s="20">
        <f t="shared" si="5"/>
        <v>-1</v>
      </c>
      <c r="AS50" s="20" t="e">
        <f t="shared" si="5"/>
        <v>#DIV/0!</v>
      </c>
    </row>
    <row r="51" spans="1:45" s="1" customFormat="1" x14ac:dyDescent="0.25">
      <c r="A51" s="8" t="s">
        <v>117</v>
      </c>
      <c r="B51" s="10">
        <v>0</v>
      </c>
      <c r="C51" s="10">
        <v>0</v>
      </c>
      <c r="D51" s="10">
        <v>0</v>
      </c>
      <c r="E51" s="10">
        <v>0</v>
      </c>
      <c r="F51" s="10">
        <v>0</v>
      </c>
      <c r="G51" s="10">
        <v>2</v>
      </c>
      <c r="H51" s="10">
        <v>2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  <c r="O51" s="10">
        <v>0</v>
      </c>
      <c r="P51" s="10">
        <v>0</v>
      </c>
      <c r="Q51" s="10">
        <v>0</v>
      </c>
      <c r="R51" s="10">
        <v>0</v>
      </c>
      <c r="S51" s="10">
        <v>1</v>
      </c>
      <c r="T51" s="10">
        <v>0</v>
      </c>
      <c r="U51" s="10">
        <v>0</v>
      </c>
      <c r="V51" s="10">
        <v>0</v>
      </c>
      <c r="W51" s="10">
        <v>0</v>
      </c>
      <c r="X51" s="16">
        <f t="shared" si="4"/>
        <v>0</v>
      </c>
      <c r="Y51" s="16">
        <f t="shared" si="4"/>
        <v>0</v>
      </c>
      <c r="Z51" s="16">
        <f t="shared" si="4"/>
        <v>0</v>
      </c>
      <c r="AA51" s="16">
        <f t="shared" si="4"/>
        <v>0</v>
      </c>
      <c r="AB51" s="16">
        <f t="shared" si="4"/>
        <v>0</v>
      </c>
      <c r="AC51" s="16">
        <f t="shared" si="4"/>
        <v>-2</v>
      </c>
      <c r="AD51" s="16">
        <f t="shared" si="4"/>
        <v>-1</v>
      </c>
      <c r="AE51" s="16">
        <f t="shared" si="4"/>
        <v>0</v>
      </c>
      <c r="AF51" s="16">
        <f t="shared" si="4"/>
        <v>0</v>
      </c>
      <c r="AG51" s="16">
        <f t="shared" si="4"/>
        <v>0</v>
      </c>
      <c r="AH51" s="16">
        <f t="shared" si="4"/>
        <v>0</v>
      </c>
      <c r="AI51" s="20" t="e">
        <f t="shared" si="5"/>
        <v>#DIV/0!</v>
      </c>
      <c r="AJ51" s="20" t="e">
        <f t="shared" si="5"/>
        <v>#DIV/0!</v>
      </c>
      <c r="AK51" s="20" t="e">
        <f t="shared" si="5"/>
        <v>#DIV/0!</v>
      </c>
      <c r="AL51" s="20" t="e">
        <f t="shared" si="5"/>
        <v>#DIV/0!</v>
      </c>
      <c r="AM51" s="20" t="e">
        <f t="shared" si="5"/>
        <v>#DIV/0!</v>
      </c>
      <c r="AN51" s="20">
        <f t="shared" si="5"/>
        <v>-1</v>
      </c>
      <c r="AO51" s="20">
        <f t="shared" si="5"/>
        <v>-0.5</v>
      </c>
      <c r="AP51" s="20" t="e">
        <f t="shared" si="5"/>
        <v>#DIV/0!</v>
      </c>
      <c r="AQ51" s="20" t="e">
        <f t="shared" si="5"/>
        <v>#DIV/0!</v>
      </c>
      <c r="AR51" s="20" t="e">
        <f t="shared" si="5"/>
        <v>#DIV/0!</v>
      </c>
      <c r="AS51" s="20" t="e">
        <f t="shared" si="5"/>
        <v>#DIV/0!</v>
      </c>
    </row>
  </sheetData>
  <conditionalFormatting sqref="P5:U5 P6:Q6 S6:U6 R7:U25">
    <cfRule type="cellIs" dxfId="4" priority="4" operator="lessThan">
      <formula>0</formula>
    </cfRule>
  </conditionalFormatting>
  <conditionalFormatting sqref="R7:R25">
    <cfRule type="colorScale" priority="5">
      <colorScale>
        <cfvo type="min"/>
        <cfvo type="max"/>
        <color rgb="FFFFEF9C"/>
        <color rgb="FF63BE7B"/>
      </colorScale>
    </cfRule>
  </conditionalFormatting>
  <conditionalFormatting sqref="R6:R25">
    <cfRule type="colorScale" priority="6">
      <colorScale>
        <cfvo type="min"/>
        <cfvo type="max"/>
        <color rgb="FFFFEF9C"/>
        <color rgb="FF63BE7B"/>
      </colorScale>
    </cfRule>
  </conditionalFormatting>
  <conditionalFormatting sqref="X34:AH51">
    <cfRule type="colorScale" priority="1">
      <colorScale>
        <cfvo type="min"/>
        <cfvo type="max"/>
        <color rgb="FFFFEF9C"/>
        <color rgb="FF63BE7B"/>
      </colorScale>
    </cfRule>
  </conditionalFormatting>
  <conditionalFormatting sqref="X32:AH51">
    <cfRule type="colorScale" priority="7">
      <colorScale>
        <cfvo type="min"/>
        <cfvo type="max"/>
        <color rgb="FFFFEF9C"/>
        <color rgb="FF63BE7B"/>
      </colorScale>
    </cfRule>
  </conditionalFormatting>
  <conditionalFormatting sqref="X31:AS32 X34:AS51 AI33:AS33">
    <cfRule type="cellIs" dxfId="3" priority="2" operator="lessThan">
      <formula>0</formula>
    </cfRule>
  </conditionalFormatting>
  <conditionalFormatting sqref="X32:AH32">
    <cfRule type="colorScale" priority="3">
      <colorScale>
        <cfvo type="min"/>
        <cfvo type="max"/>
        <color rgb="FFFFEF9C"/>
        <color rgb="FF63BE7B"/>
      </colorScale>
    </cfRule>
  </conditionalFormatting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51"/>
  <sheetViews>
    <sheetView workbookViewId="0">
      <pane xSplit="1" topLeftCell="B1" activePane="topRight" state="frozen"/>
      <selection pane="topRight" activeCell="O34" sqref="O34"/>
    </sheetView>
  </sheetViews>
  <sheetFormatPr defaultRowHeight="15" x14ac:dyDescent="0.25"/>
  <cols>
    <col min="1" max="1" width="10.7109375" customWidth="1"/>
    <col min="2" max="15" width="7.28515625" customWidth="1"/>
    <col min="16" max="21" width="7.7109375" customWidth="1"/>
    <col min="22" max="45" width="7.28515625" customWidth="1"/>
  </cols>
  <sheetData>
    <row r="1" spans="1:49" x14ac:dyDescent="0.25">
      <c r="A1" s="28" t="s">
        <v>13</v>
      </c>
      <c r="B1" s="113"/>
      <c r="C1" s="113"/>
      <c r="D1" s="113"/>
    </row>
    <row r="2" spans="1:49" x14ac:dyDescent="0.25">
      <c r="A2" s="6" t="s">
        <v>15</v>
      </c>
      <c r="B2" s="113"/>
      <c r="C2" s="113"/>
      <c r="D2" s="26" t="s">
        <v>128</v>
      </c>
    </row>
    <row r="3" spans="1:49" s="113" customFormat="1" x14ac:dyDescent="0.25">
      <c r="A3" s="54"/>
      <c r="B3" s="84" t="s">
        <v>93</v>
      </c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59"/>
      <c r="O3" s="60"/>
      <c r="P3" s="11" t="s">
        <v>89</v>
      </c>
      <c r="Q3" s="7"/>
      <c r="R3" s="12"/>
      <c r="S3" s="7"/>
      <c r="T3" s="7"/>
      <c r="U3" s="13"/>
      <c r="V3" s="114"/>
      <c r="W3" s="114"/>
    </row>
    <row r="4" spans="1:49" x14ac:dyDescent="0.25">
      <c r="A4" s="27"/>
      <c r="B4" s="9" t="s">
        <v>39</v>
      </c>
      <c r="C4" s="9" t="s">
        <v>40</v>
      </c>
      <c r="D4" s="9" t="s">
        <v>41</v>
      </c>
      <c r="E4" s="9" t="s">
        <v>42</v>
      </c>
      <c r="F4" s="9" t="s">
        <v>43</v>
      </c>
      <c r="G4" s="9" t="s">
        <v>44</v>
      </c>
      <c r="H4" s="9" t="s">
        <v>45</v>
      </c>
      <c r="I4" s="9" t="s">
        <v>46</v>
      </c>
      <c r="J4" s="9" t="s">
        <v>47</v>
      </c>
      <c r="K4" s="9" t="s">
        <v>48</v>
      </c>
      <c r="L4" s="9" t="s">
        <v>49</v>
      </c>
      <c r="M4" s="9" t="s">
        <v>9</v>
      </c>
      <c r="N4" s="9" t="s">
        <v>10</v>
      </c>
      <c r="O4" s="9" t="s">
        <v>11</v>
      </c>
      <c r="P4" s="14" t="s">
        <v>90</v>
      </c>
      <c r="Q4" s="14" t="s">
        <v>91</v>
      </c>
      <c r="R4" s="15" t="s">
        <v>92</v>
      </c>
      <c r="S4" s="14" t="s">
        <v>90</v>
      </c>
      <c r="T4" s="14" t="s">
        <v>91</v>
      </c>
      <c r="U4" s="15" t="s">
        <v>92</v>
      </c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4"/>
      <c r="AK4" s="114"/>
      <c r="AL4" s="113"/>
      <c r="AM4" s="113"/>
      <c r="AN4" s="113"/>
      <c r="AO4" s="113"/>
      <c r="AP4" s="113"/>
      <c r="AQ4" s="113"/>
      <c r="AR4" s="113"/>
      <c r="AS4" s="113"/>
      <c r="AT4" s="113"/>
      <c r="AU4" s="113"/>
      <c r="AV4" s="113"/>
      <c r="AW4" s="113"/>
    </row>
    <row r="5" spans="1:49" s="1" customFormat="1" x14ac:dyDescent="0.25">
      <c r="A5" s="8" t="s">
        <v>104</v>
      </c>
      <c r="B5" s="10">
        <v>85117</v>
      </c>
      <c r="C5" s="10">
        <v>148658</v>
      </c>
      <c r="D5" s="10">
        <v>146686</v>
      </c>
      <c r="E5" s="10">
        <v>131004</v>
      </c>
      <c r="F5" s="10">
        <v>106286</v>
      </c>
      <c r="G5" s="10">
        <v>72127</v>
      </c>
      <c r="H5" s="10">
        <v>75411</v>
      </c>
      <c r="I5" s="10">
        <v>161498</v>
      </c>
      <c r="J5" s="10">
        <v>122188</v>
      </c>
      <c r="K5" s="10">
        <v>94264</v>
      </c>
      <c r="L5" s="10">
        <v>94794</v>
      </c>
      <c r="M5" s="10">
        <v>99396</v>
      </c>
      <c r="N5" s="10">
        <v>99739</v>
      </c>
      <c r="O5" s="10">
        <v>118534</v>
      </c>
      <c r="P5" s="16">
        <f t="shared" ref="P5:R20" si="0">M5-L5</f>
        <v>4602</v>
      </c>
      <c r="Q5" s="16">
        <f t="shared" si="0"/>
        <v>343</v>
      </c>
      <c r="R5" s="17">
        <f t="shared" si="0"/>
        <v>18795</v>
      </c>
      <c r="S5" s="18">
        <f t="shared" ref="S5:U20" si="1">(M5-L5)/L5</f>
        <v>4.8547376416228874E-2</v>
      </c>
      <c r="T5" s="100">
        <f t="shared" si="1"/>
        <v>3.4508430922773553E-3</v>
      </c>
      <c r="U5" s="19">
        <f t="shared" si="1"/>
        <v>0.18844183318461183</v>
      </c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</row>
    <row r="6" spans="1:49" s="1" customFormat="1" x14ac:dyDescent="0.25">
      <c r="A6" s="8" t="s">
        <v>22</v>
      </c>
      <c r="B6" s="10">
        <v>76167</v>
      </c>
      <c r="C6" s="10">
        <v>137348</v>
      </c>
      <c r="D6" s="10">
        <v>133579</v>
      </c>
      <c r="E6" s="10">
        <v>120335</v>
      </c>
      <c r="F6" s="10">
        <v>96813</v>
      </c>
      <c r="G6" s="10">
        <v>63883</v>
      </c>
      <c r="H6" s="10">
        <v>66299</v>
      </c>
      <c r="I6" s="10">
        <v>150606</v>
      </c>
      <c r="J6" s="10">
        <v>107569</v>
      </c>
      <c r="K6" s="10">
        <v>82423</v>
      </c>
      <c r="L6" s="10">
        <v>81540</v>
      </c>
      <c r="M6" s="10">
        <v>84369</v>
      </c>
      <c r="N6" s="10">
        <v>82528</v>
      </c>
      <c r="O6" s="10">
        <v>101018</v>
      </c>
      <c r="P6" s="21">
        <f t="shared" si="0"/>
        <v>2829</v>
      </c>
      <c r="Q6" s="21">
        <f t="shared" si="0"/>
        <v>-1841</v>
      </c>
      <c r="R6" s="17">
        <f t="shared" si="0"/>
        <v>18490</v>
      </c>
      <c r="S6" s="22">
        <f t="shared" si="1"/>
        <v>3.4694628403237678E-2</v>
      </c>
      <c r="T6" s="22">
        <f t="shared" si="1"/>
        <v>-2.1820810961372068E-2</v>
      </c>
      <c r="U6" s="19">
        <f t="shared" si="1"/>
        <v>0.22404517254749903</v>
      </c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</row>
    <row r="7" spans="1:49" s="1" customFormat="1" x14ac:dyDescent="0.25">
      <c r="A7" s="8" t="s">
        <v>108</v>
      </c>
      <c r="B7" s="10">
        <v>2118</v>
      </c>
      <c r="C7" s="10">
        <v>2776</v>
      </c>
      <c r="D7" s="10">
        <v>3027</v>
      </c>
      <c r="E7" s="10">
        <v>2581</v>
      </c>
      <c r="F7" s="10">
        <v>3012</v>
      </c>
      <c r="G7" s="10">
        <v>2843</v>
      </c>
      <c r="H7" s="10">
        <v>2850</v>
      </c>
      <c r="I7" s="10">
        <v>3337</v>
      </c>
      <c r="J7" s="10">
        <v>4020</v>
      </c>
      <c r="K7" s="10">
        <v>4123</v>
      </c>
      <c r="L7" s="10">
        <v>4351</v>
      </c>
      <c r="M7" s="10">
        <v>4980</v>
      </c>
      <c r="N7" s="10">
        <v>5929</v>
      </c>
      <c r="O7" s="10">
        <v>7561</v>
      </c>
      <c r="P7" s="16">
        <f t="shared" si="0"/>
        <v>629</v>
      </c>
      <c r="Q7" s="16">
        <f t="shared" si="0"/>
        <v>949</v>
      </c>
      <c r="R7" s="17">
        <f t="shared" si="0"/>
        <v>1632</v>
      </c>
      <c r="S7" s="20">
        <f t="shared" si="1"/>
        <v>0.14456446793840497</v>
      </c>
      <c r="T7" s="20">
        <f t="shared" si="1"/>
        <v>0.19056224899598392</v>
      </c>
      <c r="U7" s="19">
        <f t="shared" si="1"/>
        <v>0.2752572103221454</v>
      </c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</row>
    <row r="8" spans="1:49" s="1" customFormat="1" x14ac:dyDescent="0.25">
      <c r="A8" s="8" t="s">
        <v>106</v>
      </c>
      <c r="B8" s="10">
        <v>2086</v>
      </c>
      <c r="C8" s="10">
        <v>2688</v>
      </c>
      <c r="D8" s="10">
        <v>2962</v>
      </c>
      <c r="E8" s="10">
        <v>2504</v>
      </c>
      <c r="F8" s="10">
        <v>2945</v>
      </c>
      <c r="G8" s="10">
        <v>2792</v>
      </c>
      <c r="H8" s="10">
        <v>2598</v>
      </c>
      <c r="I8" s="10">
        <v>3221</v>
      </c>
      <c r="J8" s="10">
        <v>3818</v>
      </c>
      <c r="K8" s="10">
        <v>3874</v>
      </c>
      <c r="L8" s="10">
        <v>4008</v>
      </c>
      <c r="M8" s="10">
        <v>4823</v>
      </c>
      <c r="N8" s="10">
        <v>5638</v>
      </c>
      <c r="O8" s="10">
        <v>7079</v>
      </c>
      <c r="P8" s="16">
        <f t="shared" si="0"/>
        <v>815</v>
      </c>
      <c r="Q8" s="16">
        <f t="shared" si="0"/>
        <v>815</v>
      </c>
      <c r="R8" s="17">
        <f t="shared" si="0"/>
        <v>1441</v>
      </c>
      <c r="S8" s="20">
        <f t="shared" si="1"/>
        <v>0.20334331337325348</v>
      </c>
      <c r="T8" s="20">
        <f t="shared" si="1"/>
        <v>0.16898196143479163</v>
      </c>
      <c r="U8" s="23">
        <f t="shared" si="1"/>
        <v>0.25558708761972332</v>
      </c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</row>
    <row r="9" spans="1:49" s="1" customFormat="1" x14ac:dyDescent="0.25">
      <c r="A9" s="2" t="s">
        <v>123</v>
      </c>
      <c r="B9" s="10">
        <v>32</v>
      </c>
      <c r="C9" s="10">
        <v>88</v>
      </c>
      <c r="D9" s="10">
        <v>65</v>
      </c>
      <c r="E9" s="10">
        <v>77</v>
      </c>
      <c r="F9" s="10">
        <v>67</v>
      </c>
      <c r="G9" s="10">
        <v>51</v>
      </c>
      <c r="H9" s="10">
        <v>252</v>
      </c>
      <c r="I9" s="10">
        <v>116</v>
      </c>
      <c r="J9" s="10">
        <v>202</v>
      </c>
      <c r="K9" s="10">
        <v>249</v>
      </c>
      <c r="L9" s="10">
        <v>343</v>
      </c>
      <c r="M9" s="10">
        <v>157</v>
      </c>
      <c r="N9" s="10">
        <v>291</v>
      </c>
      <c r="O9" s="10">
        <v>482</v>
      </c>
      <c r="P9" s="16">
        <f t="shared" si="0"/>
        <v>-186</v>
      </c>
      <c r="Q9" s="16">
        <f t="shared" si="0"/>
        <v>134</v>
      </c>
      <c r="R9" s="17">
        <f t="shared" si="0"/>
        <v>191</v>
      </c>
      <c r="S9" s="20">
        <f t="shared" si="1"/>
        <v>-0.54227405247813409</v>
      </c>
      <c r="T9" s="20">
        <f t="shared" si="1"/>
        <v>0.85350318471337583</v>
      </c>
      <c r="U9" s="23">
        <f t="shared" si="1"/>
        <v>0.6563573883161512</v>
      </c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04"/>
    </row>
    <row r="10" spans="1:49" s="1" customFormat="1" x14ac:dyDescent="0.25">
      <c r="A10" s="8" t="s">
        <v>107</v>
      </c>
      <c r="B10" s="10">
        <v>2356</v>
      </c>
      <c r="C10" s="10">
        <v>3784</v>
      </c>
      <c r="D10" s="10">
        <v>3865</v>
      </c>
      <c r="E10" s="10">
        <v>2903</v>
      </c>
      <c r="F10" s="10">
        <v>1730</v>
      </c>
      <c r="G10" s="10">
        <v>1303</v>
      </c>
      <c r="H10" s="10">
        <v>1426</v>
      </c>
      <c r="I10" s="10">
        <v>1973</v>
      </c>
      <c r="J10" s="10">
        <v>1729</v>
      </c>
      <c r="K10" s="10">
        <v>1728</v>
      </c>
      <c r="L10" s="10">
        <v>2129</v>
      </c>
      <c r="M10" s="10">
        <v>2418</v>
      </c>
      <c r="N10" s="10">
        <v>2209</v>
      </c>
      <c r="O10" s="10">
        <v>2469</v>
      </c>
      <c r="P10" s="16">
        <f t="shared" si="0"/>
        <v>289</v>
      </c>
      <c r="Q10" s="16">
        <f t="shared" si="0"/>
        <v>-209</v>
      </c>
      <c r="R10" s="17">
        <f t="shared" si="0"/>
        <v>260</v>
      </c>
      <c r="S10" s="20">
        <f t="shared" si="1"/>
        <v>0.13574448097698449</v>
      </c>
      <c r="T10" s="20">
        <f t="shared" si="1"/>
        <v>-8.6435070306038045E-2</v>
      </c>
      <c r="U10" s="23">
        <f t="shared" si="1"/>
        <v>0.11770031688546853</v>
      </c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  <c r="AK10" s="104"/>
    </row>
    <row r="11" spans="1:49" s="1" customFormat="1" x14ac:dyDescent="0.25">
      <c r="A11" s="8" t="s">
        <v>105</v>
      </c>
      <c r="B11" s="10">
        <v>2169</v>
      </c>
      <c r="C11" s="10">
        <v>3627</v>
      </c>
      <c r="D11" s="10">
        <v>3732</v>
      </c>
      <c r="E11" s="10">
        <v>2684</v>
      </c>
      <c r="F11" s="10">
        <v>1685</v>
      </c>
      <c r="G11" s="10">
        <v>1167</v>
      </c>
      <c r="H11" s="10">
        <v>1163</v>
      </c>
      <c r="I11" s="10">
        <v>1903</v>
      </c>
      <c r="J11" s="10">
        <v>1456</v>
      </c>
      <c r="K11" s="10">
        <v>1594</v>
      </c>
      <c r="L11" s="10">
        <v>1955</v>
      </c>
      <c r="M11" s="10">
        <v>2295</v>
      </c>
      <c r="N11" s="10">
        <v>1903</v>
      </c>
      <c r="O11" s="10">
        <v>2179</v>
      </c>
      <c r="P11" s="16">
        <f t="shared" si="0"/>
        <v>340</v>
      </c>
      <c r="Q11" s="16">
        <f t="shared" si="0"/>
        <v>-392</v>
      </c>
      <c r="R11" s="17">
        <f t="shared" si="0"/>
        <v>276</v>
      </c>
      <c r="S11" s="20">
        <f t="shared" si="1"/>
        <v>0.17391304347826086</v>
      </c>
      <c r="T11" s="20">
        <f t="shared" si="1"/>
        <v>-0.17080610021786494</v>
      </c>
      <c r="U11" s="23">
        <f t="shared" si="1"/>
        <v>0.14503415659485025</v>
      </c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  <c r="AF11" s="104"/>
      <c r="AG11" s="104"/>
      <c r="AH11" s="104"/>
      <c r="AI11" s="104"/>
      <c r="AJ11" s="104"/>
      <c r="AK11" s="104"/>
    </row>
    <row r="12" spans="1:49" s="1" customFormat="1" x14ac:dyDescent="0.25">
      <c r="A12" s="2" t="s">
        <v>122</v>
      </c>
      <c r="B12" s="10">
        <v>187</v>
      </c>
      <c r="C12" s="10">
        <v>157</v>
      </c>
      <c r="D12" s="10">
        <v>133</v>
      </c>
      <c r="E12" s="10">
        <v>219</v>
      </c>
      <c r="F12" s="10">
        <v>45</v>
      </c>
      <c r="G12" s="10">
        <v>136</v>
      </c>
      <c r="H12" s="10">
        <v>263</v>
      </c>
      <c r="I12" s="10">
        <v>70</v>
      </c>
      <c r="J12" s="10">
        <v>273</v>
      </c>
      <c r="K12" s="10">
        <v>134</v>
      </c>
      <c r="L12" s="10">
        <v>174</v>
      </c>
      <c r="M12" s="10">
        <v>123</v>
      </c>
      <c r="N12" s="10">
        <v>306</v>
      </c>
      <c r="O12" s="10">
        <v>290</v>
      </c>
      <c r="P12" s="16">
        <f t="shared" si="0"/>
        <v>-51</v>
      </c>
      <c r="Q12" s="16">
        <f t="shared" si="0"/>
        <v>183</v>
      </c>
      <c r="R12" s="17">
        <f t="shared" si="0"/>
        <v>-16</v>
      </c>
      <c r="S12" s="20">
        <f t="shared" si="1"/>
        <v>-0.29310344827586204</v>
      </c>
      <c r="T12" s="20">
        <f t="shared" si="1"/>
        <v>1.4878048780487805</v>
      </c>
      <c r="U12" s="23">
        <f t="shared" si="1"/>
        <v>-5.2287581699346407E-2</v>
      </c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104"/>
      <c r="AG12" s="104"/>
      <c r="AH12" s="104"/>
      <c r="AI12" s="104"/>
      <c r="AJ12" s="104"/>
      <c r="AK12" s="104"/>
    </row>
    <row r="13" spans="1:49" s="1" customFormat="1" x14ac:dyDescent="0.25">
      <c r="A13" s="8" t="s">
        <v>110</v>
      </c>
      <c r="B13" s="10">
        <v>1379</v>
      </c>
      <c r="C13" s="10">
        <v>1783</v>
      </c>
      <c r="D13" s="10">
        <v>2219</v>
      </c>
      <c r="E13" s="10">
        <v>1798</v>
      </c>
      <c r="F13" s="10">
        <v>1735</v>
      </c>
      <c r="G13" s="10">
        <v>1336</v>
      </c>
      <c r="H13" s="10">
        <v>1514</v>
      </c>
      <c r="I13" s="10">
        <v>1992</v>
      </c>
      <c r="J13" s="10">
        <v>1769</v>
      </c>
      <c r="K13" s="10">
        <v>1973</v>
      </c>
      <c r="L13" s="10">
        <v>1835</v>
      </c>
      <c r="M13" s="10">
        <v>2194</v>
      </c>
      <c r="N13" s="10">
        <v>2004</v>
      </c>
      <c r="O13" s="10">
        <v>2082</v>
      </c>
      <c r="P13" s="16">
        <f t="shared" si="0"/>
        <v>359</v>
      </c>
      <c r="Q13" s="16">
        <f t="shared" si="0"/>
        <v>-190</v>
      </c>
      <c r="R13" s="17">
        <f t="shared" si="0"/>
        <v>78</v>
      </c>
      <c r="S13" s="20">
        <f t="shared" si="1"/>
        <v>0.19564032697547684</v>
      </c>
      <c r="T13" s="20">
        <f t="shared" si="1"/>
        <v>-8.6599817684594349E-2</v>
      </c>
      <c r="U13" s="19">
        <f t="shared" si="1"/>
        <v>3.8922155688622756E-2</v>
      </c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  <c r="AI13" s="104"/>
      <c r="AJ13" s="104"/>
      <c r="AK13" s="104"/>
    </row>
    <row r="14" spans="1:49" s="1" customFormat="1" x14ac:dyDescent="0.25">
      <c r="A14" s="8" t="s">
        <v>125</v>
      </c>
      <c r="B14" s="10">
        <v>605</v>
      </c>
      <c r="C14" s="10">
        <v>474</v>
      </c>
      <c r="D14" s="10">
        <v>541</v>
      </c>
      <c r="E14" s="10">
        <v>322</v>
      </c>
      <c r="F14" s="10">
        <v>336</v>
      </c>
      <c r="G14" s="10">
        <v>327</v>
      </c>
      <c r="H14" s="10">
        <v>542</v>
      </c>
      <c r="I14" s="10">
        <v>650</v>
      </c>
      <c r="J14" s="10">
        <v>886</v>
      </c>
      <c r="K14" s="10">
        <v>774</v>
      </c>
      <c r="L14" s="10">
        <v>1282</v>
      </c>
      <c r="M14" s="10">
        <v>1494</v>
      </c>
      <c r="N14" s="10">
        <v>1325</v>
      </c>
      <c r="O14" s="10">
        <v>1501</v>
      </c>
      <c r="P14" s="16">
        <f t="shared" si="0"/>
        <v>212</v>
      </c>
      <c r="Q14" s="16">
        <f t="shared" si="0"/>
        <v>-169</v>
      </c>
      <c r="R14" s="17">
        <f t="shared" si="0"/>
        <v>176</v>
      </c>
      <c r="S14" s="20">
        <f t="shared" si="1"/>
        <v>0.16536661466458658</v>
      </c>
      <c r="T14" s="20">
        <f t="shared" si="1"/>
        <v>-0.11311914323962517</v>
      </c>
      <c r="U14" s="23">
        <f t="shared" si="1"/>
        <v>0.13283018867924529</v>
      </c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</row>
    <row r="15" spans="1:49" s="1" customFormat="1" x14ac:dyDescent="0.25">
      <c r="A15" s="8" t="s">
        <v>111</v>
      </c>
      <c r="B15" s="10">
        <v>358</v>
      </c>
      <c r="C15" s="10">
        <v>368</v>
      </c>
      <c r="D15" s="10">
        <v>462</v>
      </c>
      <c r="E15" s="10">
        <v>501</v>
      </c>
      <c r="F15" s="10">
        <v>458</v>
      </c>
      <c r="G15" s="10">
        <v>217</v>
      </c>
      <c r="H15" s="10">
        <v>323</v>
      </c>
      <c r="I15" s="10">
        <v>282</v>
      </c>
      <c r="J15" s="10">
        <v>404</v>
      </c>
      <c r="K15" s="10">
        <v>514</v>
      </c>
      <c r="L15" s="10">
        <v>1017</v>
      </c>
      <c r="M15" s="10">
        <v>605</v>
      </c>
      <c r="N15" s="10">
        <v>2751</v>
      </c>
      <c r="O15" s="10">
        <v>939</v>
      </c>
      <c r="P15" s="16">
        <f t="shared" si="0"/>
        <v>-412</v>
      </c>
      <c r="Q15" s="16">
        <f t="shared" si="0"/>
        <v>2146</v>
      </c>
      <c r="R15" s="17">
        <f t="shared" si="0"/>
        <v>-1812</v>
      </c>
      <c r="S15" s="20">
        <f t="shared" si="1"/>
        <v>-0.40511307767944937</v>
      </c>
      <c r="T15" s="20">
        <f t="shared" si="1"/>
        <v>3.5471074380165288</v>
      </c>
      <c r="U15" s="23">
        <f t="shared" si="1"/>
        <v>-0.65866957470010901</v>
      </c>
      <c r="V15" s="104"/>
      <c r="W15" s="104"/>
      <c r="X15" s="104"/>
      <c r="Y15" s="104"/>
      <c r="Z15" s="104"/>
      <c r="AA15" s="104"/>
      <c r="AB15" s="104"/>
      <c r="AC15" s="104"/>
      <c r="AD15" s="104"/>
      <c r="AE15" s="104"/>
      <c r="AF15" s="104"/>
      <c r="AG15" s="104"/>
      <c r="AH15" s="104"/>
      <c r="AI15" s="104"/>
      <c r="AJ15" s="104"/>
      <c r="AK15" s="104"/>
    </row>
    <row r="16" spans="1:49" s="1" customFormat="1" x14ac:dyDescent="0.25">
      <c r="A16" s="8" t="s">
        <v>109</v>
      </c>
      <c r="B16" s="10">
        <v>389</v>
      </c>
      <c r="C16" s="10">
        <v>353</v>
      </c>
      <c r="D16" s="10">
        <v>635</v>
      </c>
      <c r="E16" s="10">
        <v>517</v>
      </c>
      <c r="F16" s="10">
        <v>350</v>
      </c>
      <c r="G16" s="10">
        <v>809</v>
      </c>
      <c r="H16" s="10">
        <v>496</v>
      </c>
      <c r="I16" s="10">
        <v>800</v>
      </c>
      <c r="J16" s="10">
        <v>647</v>
      </c>
      <c r="K16" s="10">
        <v>932</v>
      </c>
      <c r="L16" s="10">
        <v>852</v>
      </c>
      <c r="M16" s="10">
        <v>990</v>
      </c>
      <c r="N16" s="10">
        <v>1109</v>
      </c>
      <c r="O16" s="10">
        <v>859</v>
      </c>
      <c r="P16" s="16">
        <f t="shared" si="0"/>
        <v>138</v>
      </c>
      <c r="Q16" s="16">
        <f t="shared" si="0"/>
        <v>119</v>
      </c>
      <c r="R16" s="17">
        <f t="shared" si="0"/>
        <v>-250</v>
      </c>
      <c r="S16" s="20">
        <f t="shared" si="1"/>
        <v>0.1619718309859155</v>
      </c>
      <c r="T16" s="20">
        <f t="shared" si="1"/>
        <v>0.1202020202020202</v>
      </c>
      <c r="U16" s="19">
        <f t="shared" si="1"/>
        <v>-0.22542831379621281</v>
      </c>
      <c r="V16" s="104"/>
      <c r="W16" s="104"/>
      <c r="X16" s="104"/>
      <c r="Y16" s="104"/>
      <c r="Z16" s="104"/>
      <c r="AA16" s="104"/>
      <c r="AB16" s="104"/>
      <c r="AC16" s="104"/>
      <c r="AD16" s="104"/>
      <c r="AE16" s="104"/>
      <c r="AF16" s="104"/>
      <c r="AG16" s="104"/>
      <c r="AH16" s="104"/>
      <c r="AI16" s="104"/>
      <c r="AJ16" s="104"/>
      <c r="AK16" s="104"/>
    </row>
    <row r="17" spans="1:45" s="1" customFormat="1" x14ac:dyDescent="0.25">
      <c r="A17" s="8" t="s">
        <v>112</v>
      </c>
      <c r="B17" s="10">
        <v>545</v>
      </c>
      <c r="C17" s="10">
        <v>640</v>
      </c>
      <c r="D17" s="10">
        <v>506</v>
      </c>
      <c r="E17" s="10">
        <v>581</v>
      </c>
      <c r="F17" s="10">
        <v>705</v>
      </c>
      <c r="G17" s="10">
        <v>784</v>
      </c>
      <c r="H17" s="10">
        <v>592</v>
      </c>
      <c r="I17" s="10">
        <v>818</v>
      </c>
      <c r="J17" s="10">
        <v>4381</v>
      </c>
      <c r="K17" s="10">
        <v>668</v>
      </c>
      <c r="L17" s="10">
        <v>889</v>
      </c>
      <c r="M17" s="10">
        <v>915</v>
      </c>
      <c r="N17" s="10">
        <v>807</v>
      </c>
      <c r="O17" s="10">
        <v>709</v>
      </c>
      <c r="P17" s="16">
        <f t="shared" si="0"/>
        <v>26</v>
      </c>
      <c r="Q17" s="16">
        <f t="shared" si="0"/>
        <v>-108</v>
      </c>
      <c r="R17" s="17">
        <f t="shared" si="0"/>
        <v>-98</v>
      </c>
      <c r="S17" s="20">
        <f t="shared" si="1"/>
        <v>2.9246344206974129E-2</v>
      </c>
      <c r="T17" s="20">
        <f t="shared" si="1"/>
        <v>-0.11803278688524591</v>
      </c>
      <c r="U17" s="23">
        <f t="shared" si="1"/>
        <v>-0.12143742255266418</v>
      </c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</row>
    <row r="18" spans="1:45" s="1" customFormat="1" x14ac:dyDescent="0.25">
      <c r="A18" s="8" t="s">
        <v>113</v>
      </c>
      <c r="B18" s="10">
        <v>448</v>
      </c>
      <c r="C18" s="10">
        <v>223</v>
      </c>
      <c r="D18" s="10">
        <v>722</v>
      </c>
      <c r="E18" s="10">
        <v>347</v>
      </c>
      <c r="F18" s="10">
        <v>474</v>
      </c>
      <c r="G18" s="10">
        <v>263</v>
      </c>
      <c r="H18" s="10">
        <v>659</v>
      </c>
      <c r="I18" s="10">
        <v>350</v>
      </c>
      <c r="J18" s="10">
        <v>162</v>
      </c>
      <c r="K18" s="10">
        <v>224</v>
      </c>
      <c r="L18" s="10">
        <v>325</v>
      </c>
      <c r="M18" s="10">
        <v>584</v>
      </c>
      <c r="N18" s="10">
        <v>470</v>
      </c>
      <c r="O18" s="10">
        <v>431</v>
      </c>
      <c r="P18" s="16">
        <f t="shared" si="0"/>
        <v>259</v>
      </c>
      <c r="Q18" s="16">
        <f t="shared" si="0"/>
        <v>-114</v>
      </c>
      <c r="R18" s="17">
        <f t="shared" si="0"/>
        <v>-39</v>
      </c>
      <c r="S18" s="20">
        <f t="shared" si="1"/>
        <v>0.79692307692307696</v>
      </c>
      <c r="T18" s="20">
        <f t="shared" si="1"/>
        <v>-0.1952054794520548</v>
      </c>
      <c r="U18" s="23">
        <f t="shared" si="1"/>
        <v>-8.2978723404255314E-2</v>
      </c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  <c r="AI18" s="104"/>
      <c r="AJ18" s="104"/>
      <c r="AK18" s="104"/>
    </row>
    <row r="19" spans="1:45" s="1" customFormat="1" x14ac:dyDescent="0.25">
      <c r="A19" s="8" t="s">
        <v>116</v>
      </c>
      <c r="B19" s="10">
        <v>281</v>
      </c>
      <c r="C19" s="10">
        <v>363</v>
      </c>
      <c r="D19" s="10">
        <v>353</v>
      </c>
      <c r="E19" s="10">
        <v>350</v>
      </c>
      <c r="F19" s="10">
        <v>177</v>
      </c>
      <c r="G19" s="10">
        <v>185</v>
      </c>
      <c r="H19" s="10">
        <v>157</v>
      </c>
      <c r="I19" s="10">
        <v>286</v>
      </c>
      <c r="J19" s="10">
        <v>193</v>
      </c>
      <c r="K19" s="10">
        <v>324</v>
      </c>
      <c r="L19" s="10">
        <v>170</v>
      </c>
      <c r="M19" s="10">
        <v>310</v>
      </c>
      <c r="N19" s="10">
        <v>156</v>
      </c>
      <c r="O19" s="10">
        <v>402</v>
      </c>
      <c r="P19" s="16">
        <f t="shared" si="0"/>
        <v>140</v>
      </c>
      <c r="Q19" s="16">
        <f t="shared" si="0"/>
        <v>-154</v>
      </c>
      <c r="R19" s="17">
        <f t="shared" si="0"/>
        <v>246</v>
      </c>
      <c r="S19" s="20">
        <f t="shared" si="1"/>
        <v>0.82352941176470584</v>
      </c>
      <c r="T19" s="20">
        <f t="shared" si="1"/>
        <v>-0.49677419354838709</v>
      </c>
      <c r="U19" s="23">
        <f t="shared" si="1"/>
        <v>1.5769230769230769</v>
      </c>
      <c r="V19" s="104"/>
      <c r="W19" s="104"/>
      <c r="X19" s="104"/>
      <c r="Y19" s="104"/>
      <c r="Z19" s="104"/>
      <c r="AA19" s="104"/>
      <c r="AB19" s="104"/>
      <c r="AC19" s="104"/>
      <c r="AD19" s="104"/>
      <c r="AE19" s="104"/>
      <c r="AF19" s="104"/>
      <c r="AG19" s="104"/>
      <c r="AH19" s="104"/>
      <c r="AI19" s="104"/>
      <c r="AJ19" s="104"/>
      <c r="AK19" s="104"/>
    </row>
    <row r="20" spans="1:45" s="1" customFormat="1" x14ac:dyDescent="0.25">
      <c r="A20" s="8" t="s">
        <v>114</v>
      </c>
      <c r="B20" s="10">
        <v>79</v>
      </c>
      <c r="C20" s="10">
        <v>124</v>
      </c>
      <c r="D20" s="10">
        <v>307</v>
      </c>
      <c r="E20" s="10">
        <v>122</v>
      </c>
      <c r="F20" s="10">
        <v>123</v>
      </c>
      <c r="G20" s="10">
        <v>56</v>
      </c>
      <c r="H20" s="10">
        <v>48</v>
      </c>
      <c r="I20" s="10">
        <v>104</v>
      </c>
      <c r="J20" s="10">
        <v>87</v>
      </c>
      <c r="K20" s="10">
        <v>46</v>
      </c>
      <c r="L20" s="10">
        <v>39</v>
      </c>
      <c r="M20" s="10">
        <v>45</v>
      </c>
      <c r="N20" s="10">
        <v>105</v>
      </c>
      <c r="O20" s="10">
        <v>239</v>
      </c>
      <c r="P20" s="16">
        <f t="shared" si="0"/>
        <v>6</v>
      </c>
      <c r="Q20" s="16">
        <f t="shared" si="0"/>
        <v>60</v>
      </c>
      <c r="R20" s="17">
        <f t="shared" si="0"/>
        <v>134</v>
      </c>
      <c r="S20" s="20">
        <f t="shared" si="1"/>
        <v>0.15384615384615385</v>
      </c>
      <c r="T20" s="18">
        <f t="shared" si="1"/>
        <v>1.3333333333333333</v>
      </c>
      <c r="U20" s="23">
        <f t="shared" si="1"/>
        <v>1.2761904761904761</v>
      </c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</row>
    <row r="21" spans="1:45" s="1" customFormat="1" x14ac:dyDescent="0.25">
      <c r="A21" s="8" t="s">
        <v>115</v>
      </c>
      <c r="B21" s="10">
        <v>17</v>
      </c>
      <c r="C21" s="10">
        <v>26</v>
      </c>
      <c r="D21" s="10">
        <v>107</v>
      </c>
      <c r="E21" s="10">
        <v>50</v>
      </c>
      <c r="F21" s="10">
        <v>60</v>
      </c>
      <c r="G21" s="10">
        <v>10</v>
      </c>
      <c r="H21" s="10">
        <v>298</v>
      </c>
      <c r="I21" s="10">
        <v>95</v>
      </c>
      <c r="J21" s="10">
        <v>34</v>
      </c>
      <c r="K21" s="10">
        <v>99</v>
      </c>
      <c r="L21" s="10">
        <v>101</v>
      </c>
      <c r="M21" s="10">
        <v>143</v>
      </c>
      <c r="N21" s="10">
        <v>95</v>
      </c>
      <c r="O21" s="10">
        <v>105</v>
      </c>
      <c r="P21" s="16">
        <f t="shared" ref="P21:R25" si="2">M21-L21</f>
        <v>42</v>
      </c>
      <c r="Q21" s="16">
        <f t="shared" si="2"/>
        <v>-48</v>
      </c>
      <c r="R21" s="17">
        <f t="shared" si="2"/>
        <v>10</v>
      </c>
      <c r="S21" s="20">
        <f t="shared" ref="S21:U25" si="3">(M21-L21)/L21</f>
        <v>0.41584158415841582</v>
      </c>
      <c r="T21" s="20">
        <f t="shared" si="3"/>
        <v>-0.33566433566433568</v>
      </c>
      <c r="U21" s="23">
        <f t="shared" si="3"/>
        <v>0.10526315789473684</v>
      </c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</row>
    <row r="22" spans="1:45" s="1" customFormat="1" x14ac:dyDescent="0.25">
      <c r="A22" s="8" t="s">
        <v>119</v>
      </c>
      <c r="B22" s="10">
        <v>11</v>
      </c>
      <c r="C22" s="10">
        <v>6</v>
      </c>
      <c r="D22" s="10">
        <v>13</v>
      </c>
      <c r="E22" s="10">
        <v>28</v>
      </c>
      <c r="F22" s="10">
        <v>29</v>
      </c>
      <c r="G22" s="10">
        <v>20</v>
      </c>
      <c r="H22" s="10">
        <v>27</v>
      </c>
      <c r="I22" s="10">
        <v>31</v>
      </c>
      <c r="J22" s="10">
        <v>43</v>
      </c>
      <c r="K22" s="10">
        <v>68</v>
      </c>
      <c r="L22" s="10">
        <v>90</v>
      </c>
      <c r="M22" s="10">
        <v>129</v>
      </c>
      <c r="N22" s="10">
        <v>50</v>
      </c>
      <c r="O22" s="10">
        <v>91</v>
      </c>
      <c r="P22" s="16">
        <f t="shared" si="2"/>
        <v>39</v>
      </c>
      <c r="Q22" s="16">
        <f t="shared" si="2"/>
        <v>-79</v>
      </c>
      <c r="R22" s="17">
        <f t="shared" si="2"/>
        <v>41</v>
      </c>
      <c r="S22" s="20">
        <f t="shared" si="3"/>
        <v>0.43333333333333335</v>
      </c>
      <c r="T22" s="20">
        <f t="shared" si="3"/>
        <v>-0.61240310077519378</v>
      </c>
      <c r="U22" s="23">
        <f t="shared" si="3"/>
        <v>0.82</v>
      </c>
      <c r="V22" s="104"/>
      <c r="W22" s="104"/>
      <c r="X22" s="104"/>
      <c r="Y22" s="104"/>
      <c r="Z22" s="104"/>
      <c r="AA22" s="104"/>
      <c r="AB22" s="104"/>
      <c r="AC22" s="104"/>
      <c r="AD22" s="104"/>
      <c r="AE22" s="104"/>
      <c r="AF22" s="104"/>
      <c r="AG22" s="104"/>
      <c r="AH22" s="104"/>
      <c r="AI22" s="104"/>
      <c r="AJ22" s="104"/>
      <c r="AK22" s="104"/>
    </row>
    <row r="23" spans="1:45" s="1" customFormat="1" x14ac:dyDescent="0.25">
      <c r="A23" s="8" t="s">
        <v>118</v>
      </c>
      <c r="B23" s="10">
        <v>86</v>
      </c>
      <c r="C23" s="10">
        <v>136</v>
      </c>
      <c r="D23" s="10">
        <v>110</v>
      </c>
      <c r="E23" s="10">
        <v>180</v>
      </c>
      <c r="F23" s="10">
        <v>159</v>
      </c>
      <c r="G23" s="10">
        <v>40</v>
      </c>
      <c r="H23" s="10">
        <v>93</v>
      </c>
      <c r="I23" s="10">
        <v>72</v>
      </c>
      <c r="J23" s="10">
        <v>155</v>
      </c>
      <c r="K23" s="10">
        <v>144</v>
      </c>
      <c r="L23" s="10">
        <v>114</v>
      </c>
      <c r="M23" s="10">
        <v>109</v>
      </c>
      <c r="N23" s="10">
        <v>97</v>
      </c>
      <c r="O23" s="10">
        <v>72</v>
      </c>
      <c r="P23" s="16">
        <f t="shared" si="2"/>
        <v>-5</v>
      </c>
      <c r="Q23" s="16">
        <f t="shared" si="2"/>
        <v>-12</v>
      </c>
      <c r="R23" s="17">
        <f t="shared" si="2"/>
        <v>-25</v>
      </c>
      <c r="S23" s="20">
        <f t="shared" si="3"/>
        <v>-4.3859649122807015E-2</v>
      </c>
      <c r="T23" s="20">
        <f t="shared" si="3"/>
        <v>-0.11009174311926606</v>
      </c>
      <c r="U23" s="19">
        <f t="shared" si="3"/>
        <v>-0.25773195876288657</v>
      </c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  <c r="AG23" s="104"/>
      <c r="AH23" s="104"/>
      <c r="AI23" s="104"/>
      <c r="AJ23" s="104"/>
      <c r="AK23" s="104"/>
    </row>
    <row r="24" spans="1:45" s="1" customFormat="1" x14ac:dyDescent="0.25">
      <c r="A24" s="8" t="s">
        <v>120</v>
      </c>
      <c r="B24" s="10">
        <v>265</v>
      </c>
      <c r="C24" s="10">
        <v>201</v>
      </c>
      <c r="D24" s="10">
        <v>77</v>
      </c>
      <c r="E24" s="10">
        <v>322</v>
      </c>
      <c r="F24" s="10">
        <v>95</v>
      </c>
      <c r="G24" s="10">
        <v>39</v>
      </c>
      <c r="H24" s="10">
        <v>82</v>
      </c>
      <c r="I24" s="10">
        <v>93</v>
      </c>
      <c r="J24" s="10">
        <v>94</v>
      </c>
      <c r="K24" s="10">
        <v>208</v>
      </c>
      <c r="L24" s="10">
        <v>50</v>
      </c>
      <c r="M24" s="10">
        <v>77</v>
      </c>
      <c r="N24" s="10">
        <v>91</v>
      </c>
      <c r="O24" s="10">
        <v>33</v>
      </c>
      <c r="P24" s="16">
        <f t="shared" si="2"/>
        <v>27</v>
      </c>
      <c r="Q24" s="16">
        <f t="shared" si="2"/>
        <v>14</v>
      </c>
      <c r="R24" s="17">
        <f t="shared" si="2"/>
        <v>-58</v>
      </c>
      <c r="S24" s="20">
        <f t="shared" si="3"/>
        <v>0.54</v>
      </c>
      <c r="T24" s="20">
        <f t="shared" si="3"/>
        <v>0.18181818181818182</v>
      </c>
      <c r="U24" s="23">
        <f t="shared" si="3"/>
        <v>-0.63736263736263732</v>
      </c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04"/>
    </row>
    <row r="25" spans="1:45" s="1" customFormat="1" x14ac:dyDescent="0.25">
      <c r="A25" s="8" t="s">
        <v>117</v>
      </c>
      <c r="B25" s="10">
        <v>13</v>
      </c>
      <c r="C25" s="10">
        <v>53</v>
      </c>
      <c r="D25" s="10">
        <v>163</v>
      </c>
      <c r="E25" s="10">
        <v>67</v>
      </c>
      <c r="F25" s="10">
        <v>30</v>
      </c>
      <c r="G25" s="10">
        <v>12</v>
      </c>
      <c r="H25" s="10">
        <v>5</v>
      </c>
      <c r="I25" s="10">
        <v>9</v>
      </c>
      <c r="J25" s="10">
        <v>15</v>
      </c>
      <c r="K25" s="10">
        <v>16</v>
      </c>
      <c r="L25" s="10">
        <v>10</v>
      </c>
      <c r="M25" s="10">
        <v>34</v>
      </c>
      <c r="N25" s="10">
        <v>13</v>
      </c>
      <c r="O25" s="10">
        <v>23</v>
      </c>
      <c r="P25" s="16">
        <f t="shared" si="2"/>
        <v>24</v>
      </c>
      <c r="Q25" s="16">
        <f t="shared" si="2"/>
        <v>-21</v>
      </c>
      <c r="R25" s="17">
        <f t="shared" si="2"/>
        <v>10</v>
      </c>
      <c r="S25" s="18">
        <f t="shared" si="3"/>
        <v>2.4</v>
      </c>
      <c r="T25" s="20">
        <f t="shared" si="3"/>
        <v>-0.61764705882352944</v>
      </c>
      <c r="U25" s="19">
        <f t="shared" si="3"/>
        <v>0.76923076923076927</v>
      </c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</row>
    <row r="26" spans="1:45" x14ac:dyDescent="0.25">
      <c r="A26" s="113" t="s">
        <v>30</v>
      </c>
    </row>
    <row r="27" spans="1:45" s="113" customFormat="1" x14ac:dyDescent="0.25"/>
    <row r="28" spans="1:45" x14ac:dyDescent="0.25">
      <c r="A28" s="27"/>
      <c r="B28" s="96" t="s">
        <v>94</v>
      </c>
      <c r="C28" s="96" t="s">
        <v>95</v>
      </c>
      <c r="D28" s="96" t="s">
        <v>96</v>
      </c>
      <c r="E28" s="96" t="s">
        <v>97</v>
      </c>
      <c r="F28" s="96" t="s">
        <v>98</v>
      </c>
      <c r="G28" s="96" t="s">
        <v>99</v>
      </c>
      <c r="H28" s="96" t="s">
        <v>100</v>
      </c>
      <c r="I28" s="3" t="s">
        <v>7</v>
      </c>
      <c r="J28" s="2" t="s">
        <v>101</v>
      </c>
      <c r="K28" s="97" t="s">
        <v>102</v>
      </c>
      <c r="L28" s="95" t="s">
        <v>37</v>
      </c>
      <c r="M28" s="96" t="s">
        <v>94</v>
      </c>
      <c r="N28" s="96" t="s">
        <v>95</v>
      </c>
      <c r="O28" s="96" t="s">
        <v>96</v>
      </c>
      <c r="P28" s="96" t="s">
        <v>97</v>
      </c>
      <c r="Q28" s="96" t="s">
        <v>98</v>
      </c>
      <c r="R28" s="96" t="s">
        <v>99</v>
      </c>
      <c r="S28" s="96" t="s">
        <v>100</v>
      </c>
      <c r="T28" s="3" t="s">
        <v>7</v>
      </c>
      <c r="U28" s="2" t="s">
        <v>101</v>
      </c>
      <c r="V28" s="97" t="s">
        <v>102</v>
      </c>
      <c r="W28" s="95" t="s">
        <v>37</v>
      </c>
      <c r="X28" s="92" t="s">
        <v>103</v>
      </c>
      <c r="Y28" s="93"/>
      <c r="Z28" s="93"/>
      <c r="AA28" s="93"/>
      <c r="AB28" s="93"/>
      <c r="AC28" s="93"/>
      <c r="AD28" s="93"/>
      <c r="AE28" s="93"/>
      <c r="AF28" s="93"/>
      <c r="AG28" s="93"/>
      <c r="AH28" s="94"/>
      <c r="AI28" s="92" t="s">
        <v>103</v>
      </c>
      <c r="AJ28" s="93"/>
      <c r="AK28" s="93"/>
      <c r="AL28" s="93"/>
      <c r="AM28" s="93"/>
      <c r="AN28" s="93"/>
      <c r="AO28" s="93"/>
      <c r="AP28" s="93"/>
      <c r="AQ28" s="93"/>
      <c r="AR28" s="93"/>
      <c r="AS28" s="94"/>
    </row>
    <row r="29" spans="1:45" x14ac:dyDescent="0.25">
      <c r="A29" s="27"/>
      <c r="B29" s="9" t="s">
        <v>0</v>
      </c>
      <c r="C29" s="9" t="s">
        <v>1</v>
      </c>
      <c r="D29" s="9" t="s">
        <v>2</v>
      </c>
      <c r="E29" s="9" t="s">
        <v>3</v>
      </c>
      <c r="F29" s="9" t="s">
        <v>4</v>
      </c>
      <c r="G29" s="9" t="s">
        <v>5</v>
      </c>
      <c r="H29" s="9" t="s">
        <v>6</v>
      </c>
      <c r="I29" s="9" t="s">
        <v>7</v>
      </c>
      <c r="J29" s="9" t="s">
        <v>8</v>
      </c>
      <c r="K29" s="9" t="s">
        <v>12</v>
      </c>
      <c r="L29" s="9" t="s">
        <v>24</v>
      </c>
      <c r="M29" s="9" t="s">
        <v>0</v>
      </c>
      <c r="N29" s="9" t="s">
        <v>1</v>
      </c>
      <c r="O29" s="9" t="s">
        <v>2</v>
      </c>
      <c r="P29" s="9" t="s">
        <v>3</v>
      </c>
      <c r="Q29" s="9" t="s">
        <v>4</v>
      </c>
      <c r="R29" s="9" t="s">
        <v>5</v>
      </c>
      <c r="S29" s="9" t="s">
        <v>6</v>
      </c>
      <c r="T29" s="9" t="s">
        <v>7</v>
      </c>
      <c r="U29" s="9" t="s">
        <v>8</v>
      </c>
      <c r="V29" s="9" t="s">
        <v>12</v>
      </c>
      <c r="W29" s="9" t="s">
        <v>24</v>
      </c>
      <c r="X29" s="105" t="s">
        <v>0</v>
      </c>
      <c r="Y29" s="105" t="s">
        <v>1</v>
      </c>
      <c r="Z29" s="105" t="s">
        <v>2</v>
      </c>
      <c r="AA29" s="105" t="s">
        <v>3</v>
      </c>
      <c r="AB29" s="105" t="s">
        <v>4</v>
      </c>
      <c r="AC29" s="105" t="s">
        <v>5</v>
      </c>
      <c r="AD29" s="105" t="s">
        <v>6</v>
      </c>
      <c r="AE29" s="105" t="s">
        <v>7</v>
      </c>
      <c r="AF29" s="105" t="s">
        <v>8</v>
      </c>
      <c r="AG29" s="105" t="s">
        <v>12</v>
      </c>
      <c r="AH29" s="105" t="s">
        <v>24</v>
      </c>
      <c r="AI29" s="106" t="s">
        <v>0</v>
      </c>
      <c r="AJ29" s="106" t="s">
        <v>1</v>
      </c>
      <c r="AK29" s="106" t="s">
        <v>2</v>
      </c>
      <c r="AL29" s="106" t="s">
        <v>3</v>
      </c>
      <c r="AM29" s="106" t="s">
        <v>4</v>
      </c>
      <c r="AN29" s="106" t="s">
        <v>5</v>
      </c>
      <c r="AO29" s="106" t="s">
        <v>6</v>
      </c>
      <c r="AP29" s="106" t="s">
        <v>7</v>
      </c>
      <c r="AQ29" s="106" t="s">
        <v>8</v>
      </c>
      <c r="AR29" s="106" t="s">
        <v>12</v>
      </c>
      <c r="AS29" s="95" t="s">
        <v>37</v>
      </c>
    </row>
    <row r="30" spans="1:45" x14ac:dyDescent="0.25">
      <c r="A30" s="27"/>
      <c r="B30" s="9" t="s">
        <v>10</v>
      </c>
      <c r="C30" s="9" t="s">
        <v>10</v>
      </c>
      <c r="D30" s="9" t="s">
        <v>10</v>
      </c>
      <c r="E30" s="9" t="s">
        <v>10</v>
      </c>
      <c r="F30" s="9" t="s">
        <v>10</v>
      </c>
      <c r="G30" s="9" t="s">
        <v>10</v>
      </c>
      <c r="H30" s="9" t="s">
        <v>10</v>
      </c>
      <c r="I30" s="9" t="s">
        <v>10</v>
      </c>
      <c r="J30" s="9" t="s">
        <v>10</v>
      </c>
      <c r="K30" s="9" t="s">
        <v>10</v>
      </c>
      <c r="L30" s="9" t="s">
        <v>10</v>
      </c>
      <c r="M30" s="9" t="s">
        <v>11</v>
      </c>
      <c r="N30" s="9" t="s">
        <v>11</v>
      </c>
      <c r="O30" s="9" t="s">
        <v>11</v>
      </c>
      <c r="P30" s="9" t="s">
        <v>11</v>
      </c>
      <c r="Q30" s="9" t="s">
        <v>11</v>
      </c>
      <c r="R30" s="9" t="s">
        <v>11</v>
      </c>
      <c r="S30" s="9" t="s">
        <v>11</v>
      </c>
      <c r="T30" s="9" t="s">
        <v>11</v>
      </c>
      <c r="U30" s="9" t="s">
        <v>11</v>
      </c>
      <c r="V30" s="9" t="s">
        <v>11</v>
      </c>
      <c r="W30" s="9" t="s">
        <v>11</v>
      </c>
      <c r="X30" s="96" t="s">
        <v>94</v>
      </c>
      <c r="Y30" s="96" t="s">
        <v>95</v>
      </c>
      <c r="Z30" s="96" t="s">
        <v>96</v>
      </c>
      <c r="AA30" s="96" t="s">
        <v>97</v>
      </c>
      <c r="AB30" s="96" t="s">
        <v>98</v>
      </c>
      <c r="AC30" s="96" t="s">
        <v>99</v>
      </c>
      <c r="AD30" s="96" t="s">
        <v>100</v>
      </c>
      <c r="AE30" s="3" t="s">
        <v>7</v>
      </c>
      <c r="AF30" s="2" t="s">
        <v>101</v>
      </c>
      <c r="AG30" s="97" t="s">
        <v>102</v>
      </c>
      <c r="AH30" s="95" t="s">
        <v>37</v>
      </c>
      <c r="AI30" s="96" t="s">
        <v>94</v>
      </c>
      <c r="AJ30" s="96" t="s">
        <v>95</v>
      </c>
      <c r="AK30" s="96" t="s">
        <v>96</v>
      </c>
      <c r="AL30" s="96" t="s">
        <v>97</v>
      </c>
      <c r="AM30" s="96" t="s">
        <v>98</v>
      </c>
      <c r="AN30" s="96" t="s">
        <v>99</v>
      </c>
      <c r="AO30" s="96" t="s">
        <v>100</v>
      </c>
      <c r="AP30" s="3" t="s">
        <v>7</v>
      </c>
      <c r="AQ30" s="2" t="s">
        <v>101</v>
      </c>
      <c r="AR30" s="97" t="s">
        <v>102</v>
      </c>
      <c r="AS30" s="95" t="s">
        <v>37</v>
      </c>
    </row>
    <row r="31" spans="1:45" s="1" customFormat="1" x14ac:dyDescent="0.25">
      <c r="A31" s="8" t="s">
        <v>104</v>
      </c>
      <c r="B31" s="10">
        <v>4929</v>
      </c>
      <c r="C31" s="10">
        <v>5911</v>
      </c>
      <c r="D31" s="10">
        <v>6728</v>
      </c>
      <c r="E31" s="10">
        <v>7909</v>
      </c>
      <c r="F31" s="10">
        <v>9647</v>
      </c>
      <c r="G31" s="10">
        <v>11198</v>
      </c>
      <c r="H31" s="10">
        <v>13485</v>
      </c>
      <c r="I31" s="10">
        <v>14779</v>
      </c>
      <c r="J31" s="10">
        <v>11031</v>
      </c>
      <c r="K31" s="10">
        <v>7447</v>
      </c>
      <c r="L31" s="10">
        <v>6675</v>
      </c>
      <c r="M31" s="10">
        <v>5021</v>
      </c>
      <c r="N31" s="10">
        <v>6895</v>
      </c>
      <c r="O31" s="10">
        <v>7032</v>
      </c>
      <c r="P31" s="10">
        <v>9495</v>
      </c>
      <c r="Q31" s="10">
        <v>12124</v>
      </c>
      <c r="R31" s="10">
        <v>13797</v>
      </c>
      <c r="S31" s="10">
        <v>15766</v>
      </c>
      <c r="T31" s="10">
        <v>15322</v>
      </c>
      <c r="U31" s="10">
        <v>14296</v>
      </c>
      <c r="V31" s="10">
        <v>10111</v>
      </c>
      <c r="W31" s="10">
        <v>8675</v>
      </c>
      <c r="X31" s="16">
        <f t="shared" ref="X31:AH51" si="4">M31-B31</f>
        <v>92</v>
      </c>
      <c r="Y31" s="16">
        <f t="shared" si="4"/>
        <v>984</v>
      </c>
      <c r="Z31" s="16">
        <f t="shared" si="4"/>
        <v>304</v>
      </c>
      <c r="AA31" s="16">
        <f t="shared" si="4"/>
        <v>1586</v>
      </c>
      <c r="AB31" s="16">
        <f t="shared" si="4"/>
        <v>2477</v>
      </c>
      <c r="AC31" s="16">
        <f t="shared" si="4"/>
        <v>2599</v>
      </c>
      <c r="AD31" s="16">
        <f t="shared" si="4"/>
        <v>2281</v>
      </c>
      <c r="AE31" s="16">
        <f t="shared" si="4"/>
        <v>543</v>
      </c>
      <c r="AF31" s="16">
        <f t="shared" si="4"/>
        <v>3265</v>
      </c>
      <c r="AG31" s="16">
        <f t="shared" si="4"/>
        <v>2664</v>
      </c>
      <c r="AH31" s="16">
        <f t="shared" si="4"/>
        <v>2000</v>
      </c>
      <c r="AI31" s="100">
        <f t="shared" ref="AI31:AS51" si="5">(M31-B31)/B31</f>
        <v>1.8665043619395416E-2</v>
      </c>
      <c r="AJ31" s="20">
        <f t="shared" si="5"/>
        <v>0.16646929453561157</v>
      </c>
      <c r="AK31" s="20">
        <f t="shared" si="5"/>
        <v>4.5184304399524373E-2</v>
      </c>
      <c r="AL31" s="20">
        <f t="shared" si="5"/>
        <v>0.2005310405866734</v>
      </c>
      <c r="AM31" s="20">
        <f t="shared" si="5"/>
        <v>0.25676376075463875</v>
      </c>
      <c r="AN31" s="20">
        <f t="shared" si="5"/>
        <v>0.2320950169673156</v>
      </c>
      <c r="AO31" s="18">
        <f t="shared" si="5"/>
        <v>0.16915090841675937</v>
      </c>
      <c r="AP31" s="18">
        <f t="shared" si="5"/>
        <v>3.6741322146288655E-2</v>
      </c>
      <c r="AQ31" s="18">
        <f t="shared" si="5"/>
        <v>0.29598404496419184</v>
      </c>
      <c r="AR31" s="20">
        <f t="shared" si="5"/>
        <v>0.35772794413857928</v>
      </c>
      <c r="AS31" s="20">
        <f t="shared" si="5"/>
        <v>0.29962546816479402</v>
      </c>
    </row>
    <row r="32" spans="1:45" s="1" customFormat="1" x14ac:dyDescent="0.25">
      <c r="A32" s="8" t="s">
        <v>22</v>
      </c>
      <c r="B32" s="10">
        <v>4608</v>
      </c>
      <c r="C32" s="10">
        <v>5420</v>
      </c>
      <c r="D32" s="10">
        <v>5332</v>
      </c>
      <c r="E32" s="10">
        <v>6815</v>
      </c>
      <c r="F32" s="10">
        <v>7991</v>
      </c>
      <c r="G32" s="10">
        <v>9343</v>
      </c>
      <c r="H32" s="10">
        <v>10786</v>
      </c>
      <c r="I32" s="10">
        <v>10604</v>
      </c>
      <c r="J32" s="10">
        <v>9515</v>
      </c>
      <c r="K32" s="10">
        <v>6303</v>
      </c>
      <c r="L32" s="10">
        <v>5811</v>
      </c>
      <c r="M32" s="10">
        <v>4556</v>
      </c>
      <c r="N32" s="10">
        <v>6296</v>
      </c>
      <c r="O32" s="10">
        <v>6375</v>
      </c>
      <c r="P32" s="10">
        <v>8316</v>
      </c>
      <c r="Q32" s="10">
        <v>10481</v>
      </c>
      <c r="R32" s="10">
        <v>11372</v>
      </c>
      <c r="S32" s="10">
        <v>12426</v>
      </c>
      <c r="T32" s="10">
        <v>12144</v>
      </c>
      <c r="U32" s="10">
        <v>12167</v>
      </c>
      <c r="V32" s="10">
        <v>8946</v>
      </c>
      <c r="W32" s="10">
        <v>7939</v>
      </c>
      <c r="X32" s="16">
        <f t="shared" si="4"/>
        <v>-52</v>
      </c>
      <c r="Y32" s="16">
        <f t="shared" si="4"/>
        <v>876</v>
      </c>
      <c r="Z32" s="16">
        <f t="shared" si="4"/>
        <v>1043</v>
      </c>
      <c r="AA32" s="16">
        <f t="shared" si="4"/>
        <v>1501</v>
      </c>
      <c r="AB32" s="16">
        <f t="shared" si="4"/>
        <v>2490</v>
      </c>
      <c r="AC32" s="16">
        <f t="shared" si="4"/>
        <v>2029</v>
      </c>
      <c r="AD32" s="16">
        <f t="shared" si="4"/>
        <v>1640</v>
      </c>
      <c r="AE32" s="16">
        <f t="shared" si="4"/>
        <v>1540</v>
      </c>
      <c r="AF32" s="16">
        <f t="shared" si="4"/>
        <v>2652</v>
      </c>
      <c r="AG32" s="16">
        <f t="shared" si="4"/>
        <v>2643</v>
      </c>
      <c r="AH32" s="16">
        <f t="shared" si="4"/>
        <v>2128</v>
      </c>
      <c r="AI32" s="20">
        <f t="shared" si="5"/>
        <v>-1.1284722222222222E-2</v>
      </c>
      <c r="AJ32" s="20">
        <f t="shared" si="5"/>
        <v>0.16162361623616237</v>
      </c>
      <c r="AK32" s="20">
        <f t="shared" si="5"/>
        <v>0.19561140285071268</v>
      </c>
      <c r="AL32" s="20">
        <f t="shared" si="5"/>
        <v>0.2202494497432135</v>
      </c>
      <c r="AM32" s="20">
        <f t="shared" si="5"/>
        <v>0.31160055061944686</v>
      </c>
      <c r="AN32" s="20">
        <f t="shared" si="5"/>
        <v>0.2171679332120304</v>
      </c>
      <c r="AO32" s="20">
        <f t="shared" si="5"/>
        <v>0.15204895234563323</v>
      </c>
      <c r="AP32" s="20">
        <f t="shared" si="5"/>
        <v>0.14522821576763487</v>
      </c>
      <c r="AQ32" s="20">
        <f t="shared" si="5"/>
        <v>0.27871781397792961</v>
      </c>
      <c r="AR32" s="20">
        <f t="shared" si="5"/>
        <v>0.41932413136601621</v>
      </c>
      <c r="AS32" s="18">
        <f t="shared" si="5"/>
        <v>0.36620203063156082</v>
      </c>
    </row>
    <row r="33" spans="1:45" s="1" customFormat="1" x14ac:dyDescent="0.25">
      <c r="A33" s="8" t="s">
        <v>108</v>
      </c>
      <c r="B33" s="10">
        <v>130</v>
      </c>
      <c r="C33" s="10">
        <v>227</v>
      </c>
      <c r="D33" s="10">
        <v>765</v>
      </c>
      <c r="E33" s="10">
        <v>396</v>
      </c>
      <c r="F33" s="10">
        <v>487</v>
      </c>
      <c r="G33" s="10">
        <v>716</v>
      </c>
      <c r="H33" s="10">
        <v>875</v>
      </c>
      <c r="I33" s="10">
        <v>911</v>
      </c>
      <c r="J33" s="10">
        <v>759</v>
      </c>
      <c r="K33" s="10">
        <v>334</v>
      </c>
      <c r="L33" s="10">
        <v>329</v>
      </c>
      <c r="M33" s="10">
        <v>236</v>
      </c>
      <c r="N33" s="10">
        <v>298</v>
      </c>
      <c r="O33" s="10">
        <v>268</v>
      </c>
      <c r="P33" s="10">
        <v>650</v>
      </c>
      <c r="Q33" s="10">
        <v>622</v>
      </c>
      <c r="R33" s="10">
        <v>825</v>
      </c>
      <c r="S33" s="10">
        <v>1225</v>
      </c>
      <c r="T33" s="10">
        <v>1213</v>
      </c>
      <c r="U33" s="10">
        <v>1060</v>
      </c>
      <c r="V33" s="10">
        <v>755</v>
      </c>
      <c r="W33" s="10">
        <v>409</v>
      </c>
      <c r="X33" s="21">
        <f t="shared" si="4"/>
        <v>106</v>
      </c>
      <c r="Y33" s="21">
        <f t="shared" si="4"/>
        <v>71</v>
      </c>
      <c r="Z33" s="21">
        <f t="shared" si="4"/>
        <v>-497</v>
      </c>
      <c r="AA33" s="21">
        <f t="shared" si="4"/>
        <v>254</v>
      </c>
      <c r="AB33" s="21">
        <f t="shared" si="4"/>
        <v>135</v>
      </c>
      <c r="AC33" s="21">
        <f t="shared" si="4"/>
        <v>109</v>
      </c>
      <c r="AD33" s="21">
        <f t="shared" si="4"/>
        <v>350</v>
      </c>
      <c r="AE33" s="21">
        <f t="shared" si="4"/>
        <v>302</v>
      </c>
      <c r="AF33" s="21">
        <f t="shared" si="4"/>
        <v>301</v>
      </c>
      <c r="AG33" s="21">
        <f t="shared" si="4"/>
        <v>421</v>
      </c>
      <c r="AH33" s="21">
        <f t="shared" si="4"/>
        <v>80</v>
      </c>
      <c r="AI33" s="22">
        <f t="shared" si="5"/>
        <v>0.81538461538461537</v>
      </c>
      <c r="AJ33" s="107">
        <f t="shared" si="5"/>
        <v>0.31277533039647576</v>
      </c>
      <c r="AK33" s="22">
        <f t="shared" si="5"/>
        <v>-0.64967320261437911</v>
      </c>
      <c r="AL33" s="22">
        <f t="shared" si="5"/>
        <v>0.64141414141414144</v>
      </c>
      <c r="AM33" s="22">
        <f t="shared" si="5"/>
        <v>0.27720739219712526</v>
      </c>
      <c r="AN33" s="22">
        <f t="shared" si="5"/>
        <v>0.15223463687150837</v>
      </c>
      <c r="AO33" s="22">
        <f t="shared" si="5"/>
        <v>0.4</v>
      </c>
      <c r="AP33" s="22">
        <f t="shared" si="5"/>
        <v>0.33150384193194293</v>
      </c>
      <c r="AQ33" s="22">
        <f t="shared" si="5"/>
        <v>0.39657444005270093</v>
      </c>
      <c r="AR33" s="107">
        <f t="shared" si="5"/>
        <v>1.2604790419161678</v>
      </c>
      <c r="AS33" s="22">
        <f t="shared" si="5"/>
        <v>0.24316109422492402</v>
      </c>
    </row>
    <row r="34" spans="1:45" s="1" customFormat="1" x14ac:dyDescent="0.25">
      <c r="A34" s="8" t="s">
        <v>106</v>
      </c>
      <c r="B34" s="10">
        <v>130</v>
      </c>
      <c r="C34" s="10">
        <v>214</v>
      </c>
      <c r="D34" s="10">
        <v>747</v>
      </c>
      <c r="E34" s="10">
        <v>390</v>
      </c>
      <c r="F34" s="10">
        <v>431</v>
      </c>
      <c r="G34" s="10">
        <v>627</v>
      </c>
      <c r="H34" s="10">
        <v>799</v>
      </c>
      <c r="I34" s="10">
        <v>896</v>
      </c>
      <c r="J34" s="10">
        <v>743</v>
      </c>
      <c r="K34" s="10">
        <v>332</v>
      </c>
      <c r="L34" s="10">
        <v>329</v>
      </c>
      <c r="M34" s="10">
        <v>222</v>
      </c>
      <c r="N34" s="10">
        <v>277</v>
      </c>
      <c r="O34" s="10">
        <v>268</v>
      </c>
      <c r="P34" s="10">
        <v>605</v>
      </c>
      <c r="Q34" s="10">
        <v>597</v>
      </c>
      <c r="R34" s="10">
        <v>783</v>
      </c>
      <c r="S34" s="10">
        <v>1004</v>
      </c>
      <c r="T34" s="10">
        <v>1124</v>
      </c>
      <c r="U34" s="10">
        <v>1041</v>
      </c>
      <c r="V34" s="10">
        <v>750</v>
      </c>
      <c r="W34" s="10">
        <v>408</v>
      </c>
      <c r="X34" s="16">
        <f t="shared" si="4"/>
        <v>92</v>
      </c>
      <c r="Y34" s="16">
        <f t="shared" si="4"/>
        <v>63</v>
      </c>
      <c r="Z34" s="16">
        <f t="shared" si="4"/>
        <v>-479</v>
      </c>
      <c r="AA34" s="16">
        <f t="shared" si="4"/>
        <v>215</v>
      </c>
      <c r="AB34" s="16">
        <f t="shared" si="4"/>
        <v>166</v>
      </c>
      <c r="AC34" s="16">
        <f t="shared" si="4"/>
        <v>156</v>
      </c>
      <c r="AD34" s="16">
        <f t="shared" si="4"/>
        <v>205</v>
      </c>
      <c r="AE34" s="16">
        <f t="shared" si="4"/>
        <v>228</v>
      </c>
      <c r="AF34" s="16">
        <f t="shared" si="4"/>
        <v>298</v>
      </c>
      <c r="AG34" s="16">
        <f t="shared" si="4"/>
        <v>418</v>
      </c>
      <c r="AH34" s="16">
        <f t="shared" si="4"/>
        <v>79</v>
      </c>
      <c r="AI34" s="20">
        <f t="shared" si="5"/>
        <v>0.70769230769230773</v>
      </c>
      <c r="AJ34" s="20">
        <f t="shared" si="5"/>
        <v>0.29439252336448596</v>
      </c>
      <c r="AK34" s="20">
        <f t="shared" si="5"/>
        <v>-0.64123159303882193</v>
      </c>
      <c r="AL34" s="20">
        <f t="shared" si="5"/>
        <v>0.55128205128205132</v>
      </c>
      <c r="AM34" s="20">
        <f t="shared" si="5"/>
        <v>0.38515081206496521</v>
      </c>
      <c r="AN34" s="20">
        <f t="shared" si="5"/>
        <v>0.24880382775119617</v>
      </c>
      <c r="AO34" s="20">
        <f t="shared" si="5"/>
        <v>0.2565707133917397</v>
      </c>
      <c r="AP34" s="20">
        <f t="shared" si="5"/>
        <v>0.2544642857142857</v>
      </c>
      <c r="AQ34" s="20">
        <f t="shared" si="5"/>
        <v>0.40107671601615075</v>
      </c>
      <c r="AR34" s="20">
        <f t="shared" si="5"/>
        <v>1.2590361445783131</v>
      </c>
      <c r="AS34" s="20">
        <f t="shared" si="5"/>
        <v>0.24012158054711247</v>
      </c>
    </row>
    <row r="35" spans="1:45" s="1" customFormat="1" x14ac:dyDescent="0.25">
      <c r="A35" s="2" t="s">
        <v>123</v>
      </c>
      <c r="B35" s="10">
        <v>0</v>
      </c>
      <c r="C35" s="10">
        <v>13</v>
      </c>
      <c r="D35" s="10">
        <v>18</v>
      </c>
      <c r="E35" s="10">
        <v>6</v>
      </c>
      <c r="F35" s="10">
        <v>56</v>
      </c>
      <c r="G35" s="10">
        <v>89</v>
      </c>
      <c r="H35" s="10">
        <v>76</v>
      </c>
      <c r="I35" s="10">
        <v>15</v>
      </c>
      <c r="J35" s="10">
        <v>16</v>
      </c>
      <c r="K35" s="10">
        <v>2</v>
      </c>
      <c r="L35" s="10">
        <v>0</v>
      </c>
      <c r="M35" s="10">
        <v>14</v>
      </c>
      <c r="N35" s="10">
        <v>21</v>
      </c>
      <c r="O35" s="10">
        <v>0</v>
      </c>
      <c r="P35" s="10">
        <v>45</v>
      </c>
      <c r="Q35" s="10">
        <v>25</v>
      </c>
      <c r="R35" s="10">
        <v>42</v>
      </c>
      <c r="S35" s="10">
        <v>221</v>
      </c>
      <c r="T35" s="10">
        <v>89</v>
      </c>
      <c r="U35" s="10">
        <v>19</v>
      </c>
      <c r="V35" s="10">
        <v>5</v>
      </c>
      <c r="W35" s="10">
        <v>1</v>
      </c>
      <c r="X35" s="16">
        <f t="shared" si="4"/>
        <v>14</v>
      </c>
      <c r="Y35" s="16">
        <f t="shared" si="4"/>
        <v>8</v>
      </c>
      <c r="Z35" s="16">
        <f t="shared" si="4"/>
        <v>-18</v>
      </c>
      <c r="AA35" s="16">
        <f t="shared" si="4"/>
        <v>39</v>
      </c>
      <c r="AB35" s="16">
        <f t="shared" si="4"/>
        <v>-31</v>
      </c>
      <c r="AC35" s="16">
        <f t="shared" si="4"/>
        <v>-47</v>
      </c>
      <c r="AD35" s="16">
        <f t="shared" si="4"/>
        <v>145</v>
      </c>
      <c r="AE35" s="16">
        <f t="shared" si="4"/>
        <v>74</v>
      </c>
      <c r="AF35" s="16">
        <f t="shared" si="4"/>
        <v>3</v>
      </c>
      <c r="AG35" s="16">
        <f t="shared" si="4"/>
        <v>3</v>
      </c>
      <c r="AH35" s="16">
        <f t="shared" si="4"/>
        <v>1</v>
      </c>
      <c r="AI35" s="20" t="e">
        <f t="shared" si="5"/>
        <v>#DIV/0!</v>
      </c>
      <c r="AJ35" s="20">
        <f t="shared" si="5"/>
        <v>0.61538461538461542</v>
      </c>
      <c r="AK35" s="20">
        <f t="shared" si="5"/>
        <v>-1</v>
      </c>
      <c r="AL35" s="20">
        <f t="shared" si="5"/>
        <v>6.5</v>
      </c>
      <c r="AM35" s="20">
        <f t="shared" si="5"/>
        <v>-0.5535714285714286</v>
      </c>
      <c r="AN35" s="20">
        <f t="shared" si="5"/>
        <v>-0.5280898876404494</v>
      </c>
      <c r="AO35" s="20">
        <f t="shared" si="5"/>
        <v>1.9078947368421053</v>
      </c>
      <c r="AP35" s="20">
        <f t="shared" si="5"/>
        <v>4.9333333333333336</v>
      </c>
      <c r="AQ35" s="20">
        <f t="shared" si="5"/>
        <v>0.1875</v>
      </c>
      <c r="AR35" s="20">
        <f t="shared" si="5"/>
        <v>1.5</v>
      </c>
      <c r="AS35" s="20" t="e">
        <f t="shared" si="5"/>
        <v>#DIV/0!</v>
      </c>
    </row>
    <row r="36" spans="1:45" s="1" customFormat="1" x14ac:dyDescent="0.25">
      <c r="A36" s="8" t="s">
        <v>107</v>
      </c>
      <c r="B36" s="10">
        <v>39</v>
      </c>
      <c r="C36" s="10">
        <v>61</v>
      </c>
      <c r="D36" s="10">
        <v>96</v>
      </c>
      <c r="E36" s="10">
        <v>102</v>
      </c>
      <c r="F36" s="10">
        <v>256</v>
      </c>
      <c r="G36" s="10">
        <v>216</v>
      </c>
      <c r="H36" s="10">
        <v>500</v>
      </c>
      <c r="I36" s="10">
        <v>490</v>
      </c>
      <c r="J36" s="10">
        <v>185</v>
      </c>
      <c r="K36" s="10">
        <v>138</v>
      </c>
      <c r="L36" s="10">
        <v>126</v>
      </c>
      <c r="M36" s="10">
        <v>45</v>
      </c>
      <c r="N36" s="10">
        <v>37</v>
      </c>
      <c r="O36" s="10">
        <v>64</v>
      </c>
      <c r="P36" s="10">
        <v>104</v>
      </c>
      <c r="Q36" s="10">
        <v>198</v>
      </c>
      <c r="R36" s="10">
        <v>459</v>
      </c>
      <c r="S36" s="10">
        <v>609</v>
      </c>
      <c r="T36" s="10">
        <v>524</v>
      </c>
      <c r="U36" s="10">
        <v>265</v>
      </c>
      <c r="V36" s="10">
        <v>117</v>
      </c>
      <c r="W36" s="10">
        <v>47</v>
      </c>
      <c r="X36" s="16">
        <f t="shared" si="4"/>
        <v>6</v>
      </c>
      <c r="Y36" s="16">
        <f t="shared" si="4"/>
        <v>-24</v>
      </c>
      <c r="Z36" s="16">
        <f t="shared" si="4"/>
        <v>-32</v>
      </c>
      <c r="AA36" s="16">
        <f t="shared" si="4"/>
        <v>2</v>
      </c>
      <c r="AB36" s="16">
        <f t="shared" si="4"/>
        <v>-58</v>
      </c>
      <c r="AC36" s="16">
        <f t="shared" si="4"/>
        <v>243</v>
      </c>
      <c r="AD36" s="16">
        <f t="shared" si="4"/>
        <v>109</v>
      </c>
      <c r="AE36" s="16">
        <f t="shared" si="4"/>
        <v>34</v>
      </c>
      <c r="AF36" s="16">
        <f t="shared" si="4"/>
        <v>80</v>
      </c>
      <c r="AG36" s="16">
        <f t="shared" si="4"/>
        <v>-21</v>
      </c>
      <c r="AH36" s="16">
        <f t="shared" si="4"/>
        <v>-79</v>
      </c>
      <c r="AI36" s="20">
        <f t="shared" si="5"/>
        <v>0.15384615384615385</v>
      </c>
      <c r="AJ36" s="20">
        <f t="shared" si="5"/>
        <v>-0.39344262295081966</v>
      </c>
      <c r="AK36" s="20">
        <f t="shared" si="5"/>
        <v>-0.33333333333333331</v>
      </c>
      <c r="AL36" s="20">
        <f t="shared" si="5"/>
        <v>1.9607843137254902E-2</v>
      </c>
      <c r="AM36" s="20">
        <f t="shared" si="5"/>
        <v>-0.2265625</v>
      </c>
      <c r="AN36" s="20">
        <f t="shared" si="5"/>
        <v>1.125</v>
      </c>
      <c r="AO36" s="20">
        <f t="shared" si="5"/>
        <v>0.218</v>
      </c>
      <c r="AP36" s="20">
        <f t="shared" si="5"/>
        <v>6.9387755102040816E-2</v>
      </c>
      <c r="AQ36" s="20">
        <f t="shared" si="5"/>
        <v>0.43243243243243246</v>
      </c>
      <c r="AR36" s="20">
        <f t="shared" si="5"/>
        <v>-0.15217391304347827</v>
      </c>
      <c r="AS36" s="20">
        <f t="shared" si="5"/>
        <v>-0.62698412698412698</v>
      </c>
    </row>
    <row r="37" spans="1:45" s="1" customFormat="1" x14ac:dyDescent="0.25">
      <c r="A37" s="8" t="s">
        <v>105</v>
      </c>
      <c r="B37" s="10">
        <v>39</v>
      </c>
      <c r="C37" s="10">
        <v>61</v>
      </c>
      <c r="D37" s="10">
        <v>90</v>
      </c>
      <c r="E37" s="10">
        <v>102</v>
      </c>
      <c r="F37" s="10">
        <v>181</v>
      </c>
      <c r="G37" s="10">
        <v>204</v>
      </c>
      <c r="H37" s="10">
        <v>344</v>
      </c>
      <c r="I37" s="10">
        <v>459</v>
      </c>
      <c r="J37" s="10">
        <v>167</v>
      </c>
      <c r="K37" s="10">
        <v>130</v>
      </c>
      <c r="L37" s="10">
        <v>126</v>
      </c>
      <c r="M37" s="10">
        <v>45</v>
      </c>
      <c r="N37" s="10">
        <v>33</v>
      </c>
      <c r="O37" s="10">
        <v>64</v>
      </c>
      <c r="P37" s="10">
        <v>101</v>
      </c>
      <c r="Q37" s="10">
        <v>186</v>
      </c>
      <c r="R37" s="10">
        <v>456</v>
      </c>
      <c r="S37" s="10">
        <v>430</v>
      </c>
      <c r="T37" s="10">
        <v>455</v>
      </c>
      <c r="U37" s="10">
        <v>251</v>
      </c>
      <c r="V37" s="10">
        <v>113</v>
      </c>
      <c r="W37" s="10">
        <v>45</v>
      </c>
      <c r="X37" s="16">
        <f t="shared" si="4"/>
        <v>6</v>
      </c>
      <c r="Y37" s="16">
        <f t="shared" si="4"/>
        <v>-28</v>
      </c>
      <c r="Z37" s="16">
        <f t="shared" si="4"/>
        <v>-26</v>
      </c>
      <c r="AA37" s="16">
        <f t="shared" si="4"/>
        <v>-1</v>
      </c>
      <c r="AB37" s="16">
        <f t="shared" si="4"/>
        <v>5</v>
      </c>
      <c r="AC37" s="16">
        <f t="shared" si="4"/>
        <v>252</v>
      </c>
      <c r="AD37" s="16">
        <f t="shared" si="4"/>
        <v>86</v>
      </c>
      <c r="AE37" s="16">
        <f t="shared" si="4"/>
        <v>-4</v>
      </c>
      <c r="AF37" s="16">
        <f t="shared" si="4"/>
        <v>84</v>
      </c>
      <c r="AG37" s="16">
        <f t="shared" si="4"/>
        <v>-17</v>
      </c>
      <c r="AH37" s="16">
        <f t="shared" si="4"/>
        <v>-81</v>
      </c>
      <c r="AI37" s="20">
        <f t="shared" si="5"/>
        <v>0.15384615384615385</v>
      </c>
      <c r="AJ37" s="20">
        <f t="shared" si="5"/>
        <v>-0.45901639344262296</v>
      </c>
      <c r="AK37" s="20">
        <f t="shared" si="5"/>
        <v>-0.28888888888888886</v>
      </c>
      <c r="AL37" s="20">
        <f t="shared" si="5"/>
        <v>-9.8039215686274508E-3</v>
      </c>
      <c r="AM37" s="20">
        <f t="shared" si="5"/>
        <v>2.7624309392265192E-2</v>
      </c>
      <c r="AN37" s="20">
        <f t="shared" si="5"/>
        <v>1.2352941176470589</v>
      </c>
      <c r="AO37" s="20">
        <f t="shared" si="5"/>
        <v>0.25</v>
      </c>
      <c r="AP37" s="20">
        <f t="shared" si="5"/>
        <v>-8.7145969498910684E-3</v>
      </c>
      <c r="AQ37" s="20">
        <f t="shared" si="5"/>
        <v>0.50299401197604787</v>
      </c>
      <c r="AR37" s="20">
        <f t="shared" si="5"/>
        <v>-0.13076923076923078</v>
      </c>
      <c r="AS37" s="20">
        <f t="shared" si="5"/>
        <v>-0.6428571428571429</v>
      </c>
    </row>
    <row r="38" spans="1:45" s="1" customFormat="1" x14ac:dyDescent="0.25">
      <c r="A38" s="2" t="s">
        <v>122</v>
      </c>
      <c r="B38" s="10">
        <v>0</v>
      </c>
      <c r="C38" s="10">
        <v>0</v>
      </c>
      <c r="D38" s="10">
        <v>6</v>
      </c>
      <c r="E38" s="10">
        <v>0</v>
      </c>
      <c r="F38" s="10">
        <v>75</v>
      </c>
      <c r="G38" s="10">
        <v>12</v>
      </c>
      <c r="H38" s="10">
        <v>156</v>
      </c>
      <c r="I38" s="10">
        <v>31</v>
      </c>
      <c r="J38" s="10">
        <v>18</v>
      </c>
      <c r="K38" s="10">
        <v>8</v>
      </c>
      <c r="L38" s="10">
        <v>0</v>
      </c>
      <c r="M38" s="10">
        <v>0</v>
      </c>
      <c r="N38" s="10">
        <v>4</v>
      </c>
      <c r="O38" s="10">
        <v>0</v>
      </c>
      <c r="P38" s="10">
        <v>3</v>
      </c>
      <c r="Q38" s="10">
        <v>12</v>
      </c>
      <c r="R38" s="10">
        <v>3</v>
      </c>
      <c r="S38" s="10">
        <v>179</v>
      </c>
      <c r="T38" s="10">
        <v>69</v>
      </c>
      <c r="U38" s="10">
        <v>14</v>
      </c>
      <c r="V38" s="10">
        <v>4</v>
      </c>
      <c r="W38" s="10">
        <v>2</v>
      </c>
      <c r="X38" s="16">
        <f t="shared" si="4"/>
        <v>0</v>
      </c>
      <c r="Y38" s="16">
        <f t="shared" si="4"/>
        <v>4</v>
      </c>
      <c r="Z38" s="16">
        <f t="shared" si="4"/>
        <v>-6</v>
      </c>
      <c r="AA38" s="16">
        <f t="shared" si="4"/>
        <v>3</v>
      </c>
      <c r="AB38" s="16">
        <f t="shared" si="4"/>
        <v>-63</v>
      </c>
      <c r="AC38" s="16">
        <f t="shared" si="4"/>
        <v>-9</v>
      </c>
      <c r="AD38" s="16">
        <f t="shared" si="4"/>
        <v>23</v>
      </c>
      <c r="AE38" s="16">
        <f t="shared" si="4"/>
        <v>38</v>
      </c>
      <c r="AF38" s="16">
        <f t="shared" si="4"/>
        <v>-4</v>
      </c>
      <c r="AG38" s="16">
        <f t="shared" si="4"/>
        <v>-4</v>
      </c>
      <c r="AH38" s="16">
        <f t="shared" si="4"/>
        <v>2</v>
      </c>
      <c r="AI38" s="20" t="e">
        <f t="shared" si="5"/>
        <v>#DIV/0!</v>
      </c>
      <c r="AJ38" s="20" t="e">
        <f t="shared" si="5"/>
        <v>#DIV/0!</v>
      </c>
      <c r="AK38" s="20">
        <f t="shared" si="5"/>
        <v>-1</v>
      </c>
      <c r="AL38" s="20" t="e">
        <f t="shared" si="5"/>
        <v>#DIV/0!</v>
      </c>
      <c r="AM38" s="20">
        <f t="shared" si="5"/>
        <v>-0.84</v>
      </c>
      <c r="AN38" s="20">
        <f t="shared" si="5"/>
        <v>-0.75</v>
      </c>
      <c r="AO38" s="20">
        <f t="shared" si="5"/>
        <v>0.14743589743589744</v>
      </c>
      <c r="AP38" s="20">
        <f t="shared" si="5"/>
        <v>1.2258064516129032</v>
      </c>
      <c r="AQ38" s="20">
        <f t="shared" si="5"/>
        <v>-0.22222222222222221</v>
      </c>
      <c r="AR38" s="20">
        <f t="shared" si="5"/>
        <v>-0.5</v>
      </c>
      <c r="AS38" s="18" t="e">
        <f t="shared" si="5"/>
        <v>#DIV/0!</v>
      </c>
    </row>
    <row r="39" spans="1:45" s="1" customFormat="1" x14ac:dyDescent="0.25">
      <c r="A39" s="8" t="s">
        <v>110</v>
      </c>
      <c r="B39" s="10">
        <v>13</v>
      </c>
      <c r="C39" s="10">
        <v>50</v>
      </c>
      <c r="D39" s="10">
        <v>146</v>
      </c>
      <c r="E39" s="10">
        <v>93</v>
      </c>
      <c r="F39" s="10">
        <v>161</v>
      </c>
      <c r="G39" s="10">
        <v>280</v>
      </c>
      <c r="H39" s="10">
        <v>395</v>
      </c>
      <c r="I39" s="10">
        <v>572</v>
      </c>
      <c r="J39" s="10">
        <v>190</v>
      </c>
      <c r="K39" s="10">
        <v>70</v>
      </c>
      <c r="L39" s="10">
        <v>34</v>
      </c>
      <c r="M39" s="10">
        <v>8</v>
      </c>
      <c r="N39" s="10">
        <v>41</v>
      </c>
      <c r="O39" s="10">
        <v>54</v>
      </c>
      <c r="P39" s="10">
        <v>97</v>
      </c>
      <c r="Q39" s="10">
        <v>202</v>
      </c>
      <c r="R39" s="10">
        <v>380</v>
      </c>
      <c r="S39" s="10">
        <v>537</v>
      </c>
      <c r="T39" s="10">
        <v>420</v>
      </c>
      <c r="U39" s="10">
        <v>274</v>
      </c>
      <c r="V39" s="10">
        <v>51</v>
      </c>
      <c r="W39" s="10">
        <v>18</v>
      </c>
      <c r="X39" s="16">
        <f t="shared" si="4"/>
        <v>-5</v>
      </c>
      <c r="Y39" s="16">
        <f t="shared" si="4"/>
        <v>-9</v>
      </c>
      <c r="Z39" s="16">
        <f t="shared" si="4"/>
        <v>-92</v>
      </c>
      <c r="AA39" s="16">
        <f t="shared" si="4"/>
        <v>4</v>
      </c>
      <c r="AB39" s="16">
        <f t="shared" si="4"/>
        <v>41</v>
      </c>
      <c r="AC39" s="16">
        <f t="shared" si="4"/>
        <v>100</v>
      </c>
      <c r="AD39" s="16">
        <f t="shared" si="4"/>
        <v>142</v>
      </c>
      <c r="AE39" s="16">
        <f t="shared" si="4"/>
        <v>-152</v>
      </c>
      <c r="AF39" s="16">
        <f t="shared" si="4"/>
        <v>84</v>
      </c>
      <c r="AG39" s="16">
        <f t="shared" si="4"/>
        <v>-19</v>
      </c>
      <c r="AH39" s="16">
        <f t="shared" si="4"/>
        <v>-16</v>
      </c>
      <c r="AI39" s="20">
        <f t="shared" si="5"/>
        <v>-0.38461538461538464</v>
      </c>
      <c r="AJ39" s="20">
        <f t="shared" si="5"/>
        <v>-0.18</v>
      </c>
      <c r="AK39" s="20">
        <f t="shared" si="5"/>
        <v>-0.63013698630136983</v>
      </c>
      <c r="AL39" s="20">
        <f t="shared" si="5"/>
        <v>4.3010752688172046E-2</v>
      </c>
      <c r="AM39" s="20">
        <f t="shared" si="5"/>
        <v>0.25465838509316768</v>
      </c>
      <c r="AN39" s="20">
        <f t="shared" si="5"/>
        <v>0.35714285714285715</v>
      </c>
      <c r="AO39" s="20">
        <f t="shared" si="5"/>
        <v>0.35949367088607592</v>
      </c>
      <c r="AP39" s="20">
        <f t="shared" si="5"/>
        <v>-0.26573426573426573</v>
      </c>
      <c r="AQ39" s="20">
        <f t="shared" si="5"/>
        <v>0.44210526315789472</v>
      </c>
      <c r="AR39" s="20">
        <f t="shared" si="5"/>
        <v>-0.27142857142857141</v>
      </c>
      <c r="AS39" s="20">
        <f t="shared" si="5"/>
        <v>-0.47058823529411764</v>
      </c>
    </row>
    <row r="40" spans="1:45" s="1" customFormat="1" x14ac:dyDescent="0.25">
      <c r="A40" s="8" t="s">
        <v>125</v>
      </c>
      <c r="B40" s="10">
        <v>46</v>
      </c>
      <c r="C40" s="10">
        <v>44</v>
      </c>
      <c r="D40" s="10">
        <v>87</v>
      </c>
      <c r="E40" s="10">
        <v>123</v>
      </c>
      <c r="F40" s="10">
        <v>131</v>
      </c>
      <c r="G40" s="10">
        <v>213</v>
      </c>
      <c r="H40" s="10">
        <v>225</v>
      </c>
      <c r="I40" s="10">
        <v>235</v>
      </c>
      <c r="J40" s="10">
        <v>131</v>
      </c>
      <c r="K40" s="10">
        <v>51</v>
      </c>
      <c r="L40" s="10">
        <v>39</v>
      </c>
      <c r="M40" s="10">
        <v>49</v>
      </c>
      <c r="N40" s="10">
        <v>28</v>
      </c>
      <c r="O40" s="10">
        <v>54</v>
      </c>
      <c r="P40" s="10">
        <v>73</v>
      </c>
      <c r="Q40" s="10">
        <v>192</v>
      </c>
      <c r="R40" s="10">
        <v>346</v>
      </c>
      <c r="S40" s="10">
        <v>318</v>
      </c>
      <c r="T40" s="10">
        <v>206</v>
      </c>
      <c r="U40" s="10">
        <v>136</v>
      </c>
      <c r="V40" s="10">
        <v>41</v>
      </c>
      <c r="W40" s="10">
        <v>58</v>
      </c>
      <c r="X40" s="16">
        <f t="shared" si="4"/>
        <v>3</v>
      </c>
      <c r="Y40" s="16">
        <f t="shared" si="4"/>
        <v>-16</v>
      </c>
      <c r="Z40" s="16">
        <f t="shared" si="4"/>
        <v>-33</v>
      </c>
      <c r="AA40" s="16">
        <f t="shared" si="4"/>
        <v>-50</v>
      </c>
      <c r="AB40" s="16">
        <f t="shared" si="4"/>
        <v>61</v>
      </c>
      <c r="AC40" s="16">
        <f t="shared" si="4"/>
        <v>133</v>
      </c>
      <c r="AD40" s="16">
        <f t="shared" si="4"/>
        <v>93</v>
      </c>
      <c r="AE40" s="16">
        <f t="shared" si="4"/>
        <v>-29</v>
      </c>
      <c r="AF40" s="16">
        <f t="shared" si="4"/>
        <v>5</v>
      </c>
      <c r="AG40" s="16">
        <f t="shared" si="4"/>
        <v>-10</v>
      </c>
      <c r="AH40" s="16">
        <f t="shared" si="4"/>
        <v>19</v>
      </c>
      <c r="AI40" s="20">
        <f t="shared" si="5"/>
        <v>6.5217391304347824E-2</v>
      </c>
      <c r="AJ40" s="20">
        <f t="shared" si="5"/>
        <v>-0.36363636363636365</v>
      </c>
      <c r="AK40" s="20">
        <f t="shared" si="5"/>
        <v>-0.37931034482758619</v>
      </c>
      <c r="AL40" s="20">
        <f t="shared" si="5"/>
        <v>-0.4065040650406504</v>
      </c>
      <c r="AM40" s="20">
        <f t="shared" si="5"/>
        <v>0.46564885496183206</v>
      </c>
      <c r="AN40" s="20">
        <f t="shared" si="5"/>
        <v>0.62441314553990612</v>
      </c>
      <c r="AO40" s="20">
        <f t="shared" si="5"/>
        <v>0.41333333333333333</v>
      </c>
      <c r="AP40" s="20">
        <f t="shared" si="5"/>
        <v>-0.12340425531914893</v>
      </c>
      <c r="AQ40" s="20">
        <f t="shared" si="5"/>
        <v>3.8167938931297711E-2</v>
      </c>
      <c r="AR40" s="18">
        <f t="shared" si="5"/>
        <v>-0.19607843137254902</v>
      </c>
      <c r="AS40" s="20">
        <f t="shared" si="5"/>
        <v>0.48717948717948717</v>
      </c>
    </row>
    <row r="41" spans="1:45" s="1" customFormat="1" x14ac:dyDescent="0.25">
      <c r="A41" s="8" t="s">
        <v>111</v>
      </c>
      <c r="B41" s="10">
        <v>12</v>
      </c>
      <c r="C41" s="10">
        <v>43</v>
      </c>
      <c r="D41" s="10">
        <v>116</v>
      </c>
      <c r="E41" s="10">
        <v>129</v>
      </c>
      <c r="F41" s="10">
        <v>148</v>
      </c>
      <c r="G41" s="10">
        <v>91</v>
      </c>
      <c r="H41" s="10">
        <v>335</v>
      </c>
      <c r="I41" s="10">
        <v>1286</v>
      </c>
      <c r="J41" s="10">
        <v>33</v>
      </c>
      <c r="K41" s="10">
        <v>298</v>
      </c>
      <c r="L41" s="10">
        <v>260</v>
      </c>
      <c r="M41" s="10">
        <v>9</v>
      </c>
      <c r="N41" s="10">
        <v>8</v>
      </c>
      <c r="O41" s="10">
        <v>140</v>
      </c>
      <c r="P41" s="10">
        <v>47</v>
      </c>
      <c r="Q41" s="10">
        <v>70</v>
      </c>
      <c r="R41" s="10">
        <v>175</v>
      </c>
      <c r="S41" s="10">
        <v>167</v>
      </c>
      <c r="T41" s="10">
        <v>203</v>
      </c>
      <c r="U41" s="10">
        <v>65</v>
      </c>
      <c r="V41" s="10">
        <v>33</v>
      </c>
      <c r="W41" s="10">
        <v>22</v>
      </c>
      <c r="X41" s="16">
        <f t="shared" si="4"/>
        <v>-3</v>
      </c>
      <c r="Y41" s="16">
        <f t="shared" si="4"/>
        <v>-35</v>
      </c>
      <c r="Z41" s="16">
        <f t="shared" si="4"/>
        <v>24</v>
      </c>
      <c r="AA41" s="16">
        <f t="shared" si="4"/>
        <v>-82</v>
      </c>
      <c r="AB41" s="16">
        <f t="shared" si="4"/>
        <v>-78</v>
      </c>
      <c r="AC41" s="16">
        <f t="shared" si="4"/>
        <v>84</v>
      </c>
      <c r="AD41" s="16">
        <f t="shared" si="4"/>
        <v>-168</v>
      </c>
      <c r="AE41" s="16">
        <f t="shared" si="4"/>
        <v>-1083</v>
      </c>
      <c r="AF41" s="16">
        <f t="shared" si="4"/>
        <v>32</v>
      </c>
      <c r="AG41" s="16">
        <f t="shared" si="4"/>
        <v>-265</v>
      </c>
      <c r="AH41" s="16">
        <f t="shared" si="4"/>
        <v>-238</v>
      </c>
      <c r="AI41" s="20">
        <f t="shared" si="5"/>
        <v>-0.25</v>
      </c>
      <c r="AJ41" s="20">
        <f t="shared" si="5"/>
        <v>-0.81395348837209303</v>
      </c>
      <c r="AK41" s="20">
        <f t="shared" si="5"/>
        <v>0.20689655172413793</v>
      </c>
      <c r="AL41" s="20">
        <f t="shared" si="5"/>
        <v>-0.63565891472868219</v>
      </c>
      <c r="AM41" s="20">
        <f t="shared" si="5"/>
        <v>-0.52702702702702697</v>
      </c>
      <c r="AN41" s="20">
        <f t="shared" si="5"/>
        <v>0.92307692307692313</v>
      </c>
      <c r="AO41" s="20">
        <f t="shared" si="5"/>
        <v>-0.5014925373134328</v>
      </c>
      <c r="AP41" s="20">
        <f t="shared" si="5"/>
        <v>-0.84214618973561428</v>
      </c>
      <c r="AQ41" s="20">
        <f t="shared" si="5"/>
        <v>0.96969696969696972</v>
      </c>
      <c r="AR41" s="20">
        <f t="shared" si="5"/>
        <v>-0.88926174496644295</v>
      </c>
      <c r="AS41" s="20">
        <f t="shared" si="5"/>
        <v>-0.91538461538461535</v>
      </c>
    </row>
    <row r="42" spans="1:45" s="1" customFormat="1" x14ac:dyDescent="0.25">
      <c r="A42" s="8" t="s">
        <v>109</v>
      </c>
      <c r="B42" s="10">
        <v>43</v>
      </c>
      <c r="C42" s="10">
        <v>16</v>
      </c>
      <c r="D42" s="10">
        <v>65</v>
      </c>
      <c r="E42" s="10">
        <v>162</v>
      </c>
      <c r="F42" s="10">
        <v>130</v>
      </c>
      <c r="G42" s="10">
        <v>231</v>
      </c>
      <c r="H42" s="10">
        <v>70</v>
      </c>
      <c r="I42" s="10">
        <v>191</v>
      </c>
      <c r="J42" s="10">
        <v>66</v>
      </c>
      <c r="K42" s="10">
        <v>69</v>
      </c>
      <c r="L42" s="10">
        <v>66</v>
      </c>
      <c r="M42" s="10">
        <v>38</v>
      </c>
      <c r="N42" s="10">
        <v>44</v>
      </c>
      <c r="O42" s="10">
        <v>43</v>
      </c>
      <c r="P42" s="10">
        <v>73</v>
      </c>
      <c r="Q42" s="10">
        <v>47</v>
      </c>
      <c r="R42" s="10">
        <v>67</v>
      </c>
      <c r="S42" s="10">
        <v>117</v>
      </c>
      <c r="T42" s="10">
        <v>227</v>
      </c>
      <c r="U42" s="10">
        <v>102</v>
      </c>
      <c r="V42" s="10">
        <v>72</v>
      </c>
      <c r="W42" s="10">
        <v>29</v>
      </c>
      <c r="X42" s="16">
        <f t="shared" si="4"/>
        <v>-5</v>
      </c>
      <c r="Y42" s="16">
        <f t="shared" si="4"/>
        <v>28</v>
      </c>
      <c r="Z42" s="16">
        <f t="shared" si="4"/>
        <v>-22</v>
      </c>
      <c r="AA42" s="16">
        <f t="shared" si="4"/>
        <v>-89</v>
      </c>
      <c r="AB42" s="16">
        <f t="shared" si="4"/>
        <v>-83</v>
      </c>
      <c r="AC42" s="16">
        <f t="shared" si="4"/>
        <v>-164</v>
      </c>
      <c r="AD42" s="16">
        <f t="shared" si="4"/>
        <v>47</v>
      </c>
      <c r="AE42" s="16">
        <f t="shared" si="4"/>
        <v>36</v>
      </c>
      <c r="AF42" s="16">
        <f t="shared" si="4"/>
        <v>36</v>
      </c>
      <c r="AG42" s="16">
        <f t="shared" si="4"/>
        <v>3</v>
      </c>
      <c r="AH42" s="16">
        <f t="shared" si="4"/>
        <v>-37</v>
      </c>
      <c r="AI42" s="20">
        <f t="shared" si="5"/>
        <v>-0.11627906976744186</v>
      </c>
      <c r="AJ42" s="20">
        <f t="shared" si="5"/>
        <v>1.75</v>
      </c>
      <c r="AK42" s="20">
        <f t="shared" si="5"/>
        <v>-0.33846153846153848</v>
      </c>
      <c r="AL42" s="20">
        <f t="shared" si="5"/>
        <v>-0.54938271604938271</v>
      </c>
      <c r="AM42" s="20">
        <f t="shared" si="5"/>
        <v>-0.63846153846153841</v>
      </c>
      <c r="AN42" s="20">
        <f t="shared" si="5"/>
        <v>-0.70995670995671001</v>
      </c>
      <c r="AO42" s="20">
        <f t="shared" si="5"/>
        <v>0.67142857142857137</v>
      </c>
      <c r="AP42" s="20">
        <f t="shared" si="5"/>
        <v>0.18848167539267016</v>
      </c>
      <c r="AQ42" s="20">
        <f t="shared" si="5"/>
        <v>0.54545454545454541</v>
      </c>
      <c r="AR42" s="20">
        <f t="shared" si="5"/>
        <v>4.3478260869565216E-2</v>
      </c>
      <c r="AS42" s="20">
        <f t="shared" si="5"/>
        <v>-0.56060606060606055</v>
      </c>
    </row>
    <row r="43" spans="1:45" s="1" customFormat="1" x14ac:dyDescent="0.25">
      <c r="A43" s="8" t="s">
        <v>112</v>
      </c>
      <c r="B43" s="10">
        <v>4</v>
      </c>
      <c r="C43" s="10">
        <v>0</v>
      </c>
      <c r="D43" s="10">
        <v>71</v>
      </c>
      <c r="E43" s="10">
        <v>65</v>
      </c>
      <c r="F43" s="10">
        <v>210</v>
      </c>
      <c r="G43" s="10">
        <v>38</v>
      </c>
      <c r="H43" s="10">
        <v>66</v>
      </c>
      <c r="I43" s="10">
        <v>140</v>
      </c>
      <c r="J43" s="10">
        <v>82</v>
      </c>
      <c r="K43" s="10">
        <v>131</v>
      </c>
      <c r="L43" s="10">
        <v>0</v>
      </c>
      <c r="M43" s="10">
        <v>3</v>
      </c>
      <c r="N43" s="10">
        <v>1</v>
      </c>
      <c r="O43" s="10">
        <v>10</v>
      </c>
      <c r="P43" s="10">
        <v>39</v>
      </c>
      <c r="Q43" s="10">
        <v>169</v>
      </c>
      <c r="R43" s="10">
        <v>35</v>
      </c>
      <c r="S43" s="10">
        <v>143</v>
      </c>
      <c r="T43" s="10">
        <v>90</v>
      </c>
      <c r="U43" s="10">
        <v>120</v>
      </c>
      <c r="V43" s="10">
        <v>38</v>
      </c>
      <c r="W43" s="10">
        <v>61</v>
      </c>
      <c r="X43" s="16">
        <f t="shared" si="4"/>
        <v>-1</v>
      </c>
      <c r="Y43" s="16">
        <f t="shared" si="4"/>
        <v>1</v>
      </c>
      <c r="Z43" s="16">
        <f t="shared" si="4"/>
        <v>-61</v>
      </c>
      <c r="AA43" s="16">
        <f t="shared" si="4"/>
        <v>-26</v>
      </c>
      <c r="AB43" s="16">
        <f t="shared" si="4"/>
        <v>-41</v>
      </c>
      <c r="AC43" s="16">
        <f t="shared" si="4"/>
        <v>-3</v>
      </c>
      <c r="AD43" s="16">
        <f t="shared" si="4"/>
        <v>77</v>
      </c>
      <c r="AE43" s="16">
        <f t="shared" si="4"/>
        <v>-50</v>
      </c>
      <c r="AF43" s="16">
        <f t="shared" si="4"/>
        <v>38</v>
      </c>
      <c r="AG43" s="16">
        <f t="shared" si="4"/>
        <v>-93</v>
      </c>
      <c r="AH43" s="16">
        <f t="shared" si="4"/>
        <v>61</v>
      </c>
      <c r="AI43" s="20">
        <f t="shared" si="5"/>
        <v>-0.25</v>
      </c>
      <c r="AJ43" s="20" t="e">
        <f t="shared" si="5"/>
        <v>#DIV/0!</v>
      </c>
      <c r="AK43" s="20">
        <f t="shared" si="5"/>
        <v>-0.85915492957746475</v>
      </c>
      <c r="AL43" s="20">
        <f t="shared" si="5"/>
        <v>-0.4</v>
      </c>
      <c r="AM43" s="20">
        <f t="shared" si="5"/>
        <v>-0.19523809523809524</v>
      </c>
      <c r="AN43" s="20">
        <f t="shared" si="5"/>
        <v>-7.8947368421052627E-2</v>
      </c>
      <c r="AO43" s="20">
        <f t="shared" si="5"/>
        <v>1.1666666666666667</v>
      </c>
      <c r="AP43" s="20">
        <f t="shared" si="5"/>
        <v>-0.35714285714285715</v>
      </c>
      <c r="AQ43" s="20">
        <f t="shared" si="5"/>
        <v>0.46341463414634149</v>
      </c>
      <c r="AR43" s="20">
        <f t="shared" si="5"/>
        <v>-0.70992366412213737</v>
      </c>
      <c r="AS43" s="20" t="e">
        <f t="shared" si="5"/>
        <v>#DIV/0!</v>
      </c>
    </row>
    <row r="44" spans="1:45" s="1" customFormat="1" x14ac:dyDescent="0.25">
      <c r="A44" s="8" t="s">
        <v>113</v>
      </c>
      <c r="B44" s="10">
        <v>18</v>
      </c>
      <c r="C44" s="10">
        <v>31</v>
      </c>
      <c r="D44" s="10">
        <v>36</v>
      </c>
      <c r="E44" s="10">
        <v>5</v>
      </c>
      <c r="F44" s="10">
        <v>48</v>
      </c>
      <c r="G44" s="10">
        <v>13</v>
      </c>
      <c r="H44" s="10">
        <v>84</v>
      </c>
      <c r="I44" s="10">
        <v>208</v>
      </c>
      <c r="J44" s="10">
        <v>12</v>
      </c>
      <c r="K44" s="10">
        <v>15</v>
      </c>
      <c r="L44" s="10">
        <v>0</v>
      </c>
      <c r="M44" s="10">
        <v>64</v>
      </c>
      <c r="N44" s="10">
        <v>8</v>
      </c>
      <c r="O44" s="10">
        <v>2</v>
      </c>
      <c r="P44" s="10">
        <v>24</v>
      </c>
      <c r="Q44" s="10">
        <v>75</v>
      </c>
      <c r="R44" s="10">
        <v>24</v>
      </c>
      <c r="S44" s="10">
        <v>53</v>
      </c>
      <c r="T44" s="10">
        <v>175</v>
      </c>
      <c r="U44" s="10">
        <v>4</v>
      </c>
      <c r="V44" s="10">
        <v>1</v>
      </c>
      <c r="W44" s="10">
        <v>1</v>
      </c>
      <c r="X44" s="16">
        <f t="shared" si="4"/>
        <v>46</v>
      </c>
      <c r="Y44" s="16">
        <f t="shared" si="4"/>
        <v>-23</v>
      </c>
      <c r="Z44" s="16">
        <f t="shared" si="4"/>
        <v>-34</v>
      </c>
      <c r="AA44" s="16">
        <f t="shared" si="4"/>
        <v>19</v>
      </c>
      <c r="AB44" s="16">
        <f t="shared" si="4"/>
        <v>27</v>
      </c>
      <c r="AC44" s="16">
        <f t="shared" si="4"/>
        <v>11</v>
      </c>
      <c r="AD44" s="16">
        <f t="shared" si="4"/>
        <v>-31</v>
      </c>
      <c r="AE44" s="16">
        <f t="shared" si="4"/>
        <v>-33</v>
      </c>
      <c r="AF44" s="16">
        <f t="shared" si="4"/>
        <v>-8</v>
      </c>
      <c r="AG44" s="16">
        <f t="shared" si="4"/>
        <v>-14</v>
      </c>
      <c r="AH44" s="16">
        <f t="shared" si="4"/>
        <v>1</v>
      </c>
      <c r="AI44" s="20">
        <f t="shared" si="5"/>
        <v>2.5555555555555554</v>
      </c>
      <c r="AJ44" s="20">
        <f t="shared" si="5"/>
        <v>-0.74193548387096775</v>
      </c>
      <c r="AK44" s="20">
        <f t="shared" si="5"/>
        <v>-0.94444444444444442</v>
      </c>
      <c r="AL44" s="20">
        <f t="shared" si="5"/>
        <v>3.8</v>
      </c>
      <c r="AM44" s="20">
        <f t="shared" si="5"/>
        <v>0.5625</v>
      </c>
      <c r="AN44" s="20">
        <f t="shared" si="5"/>
        <v>0.84615384615384615</v>
      </c>
      <c r="AO44" s="20">
        <f t="shared" si="5"/>
        <v>-0.36904761904761907</v>
      </c>
      <c r="AP44" s="20">
        <f t="shared" si="5"/>
        <v>-0.15865384615384615</v>
      </c>
      <c r="AQ44" s="20">
        <f t="shared" si="5"/>
        <v>-0.66666666666666663</v>
      </c>
      <c r="AR44" s="20">
        <f t="shared" si="5"/>
        <v>-0.93333333333333335</v>
      </c>
      <c r="AS44" s="18" t="e">
        <f t="shared" si="5"/>
        <v>#DIV/0!</v>
      </c>
    </row>
    <row r="45" spans="1:45" s="1" customFormat="1" x14ac:dyDescent="0.25">
      <c r="A45" s="8" t="s">
        <v>116</v>
      </c>
      <c r="B45" s="10">
        <v>2</v>
      </c>
      <c r="C45" s="10">
        <v>17</v>
      </c>
      <c r="D45" s="10">
        <v>13</v>
      </c>
      <c r="E45" s="10">
        <v>5</v>
      </c>
      <c r="F45" s="10">
        <v>9</v>
      </c>
      <c r="G45" s="10">
        <v>14</v>
      </c>
      <c r="H45" s="10">
        <v>31</v>
      </c>
      <c r="I45" s="10">
        <v>24</v>
      </c>
      <c r="J45" s="10">
        <v>7</v>
      </c>
      <c r="K45" s="10">
        <v>25</v>
      </c>
      <c r="L45" s="10">
        <v>9</v>
      </c>
      <c r="M45" s="10">
        <v>11</v>
      </c>
      <c r="N45" s="10">
        <v>63</v>
      </c>
      <c r="O45" s="10">
        <v>10</v>
      </c>
      <c r="P45" s="10">
        <v>47</v>
      </c>
      <c r="Q45" s="10">
        <v>14</v>
      </c>
      <c r="R45" s="10">
        <v>20</v>
      </c>
      <c r="S45" s="10">
        <v>48</v>
      </c>
      <c r="T45" s="10">
        <v>62</v>
      </c>
      <c r="U45" s="10">
        <v>14</v>
      </c>
      <c r="V45" s="10">
        <v>27</v>
      </c>
      <c r="W45" s="10">
        <v>86</v>
      </c>
      <c r="X45" s="16">
        <f t="shared" si="4"/>
        <v>9</v>
      </c>
      <c r="Y45" s="16">
        <f t="shared" si="4"/>
        <v>46</v>
      </c>
      <c r="Z45" s="16">
        <f t="shared" si="4"/>
        <v>-3</v>
      </c>
      <c r="AA45" s="16">
        <f t="shared" si="4"/>
        <v>42</v>
      </c>
      <c r="AB45" s="16">
        <f t="shared" si="4"/>
        <v>5</v>
      </c>
      <c r="AC45" s="16">
        <f t="shared" si="4"/>
        <v>6</v>
      </c>
      <c r="AD45" s="16">
        <f t="shared" si="4"/>
        <v>17</v>
      </c>
      <c r="AE45" s="16">
        <f t="shared" si="4"/>
        <v>38</v>
      </c>
      <c r="AF45" s="16">
        <f t="shared" si="4"/>
        <v>7</v>
      </c>
      <c r="AG45" s="16">
        <f t="shared" si="4"/>
        <v>2</v>
      </c>
      <c r="AH45" s="16">
        <f t="shared" si="4"/>
        <v>77</v>
      </c>
      <c r="AI45" s="20">
        <f t="shared" si="5"/>
        <v>4.5</v>
      </c>
      <c r="AJ45" s="20">
        <f t="shared" si="5"/>
        <v>2.7058823529411766</v>
      </c>
      <c r="AK45" s="20">
        <f t="shared" si="5"/>
        <v>-0.23076923076923078</v>
      </c>
      <c r="AL45" s="20">
        <f t="shared" si="5"/>
        <v>8.4</v>
      </c>
      <c r="AM45" s="20">
        <f t="shared" si="5"/>
        <v>0.55555555555555558</v>
      </c>
      <c r="AN45" s="20">
        <f t="shared" si="5"/>
        <v>0.42857142857142855</v>
      </c>
      <c r="AO45" s="20">
        <f t="shared" si="5"/>
        <v>0.54838709677419351</v>
      </c>
      <c r="AP45" s="20">
        <f t="shared" si="5"/>
        <v>1.5833333333333333</v>
      </c>
      <c r="AQ45" s="20">
        <f t="shared" si="5"/>
        <v>1</v>
      </c>
      <c r="AR45" s="20">
        <f t="shared" si="5"/>
        <v>0.08</v>
      </c>
      <c r="AS45" s="20">
        <f t="shared" si="5"/>
        <v>8.5555555555555554</v>
      </c>
    </row>
    <row r="46" spans="1:45" s="1" customFormat="1" x14ac:dyDescent="0.25">
      <c r="A46" s="8" t="s">
        <v>114</v>
      </c>
      <c r="B46" s="10">
        <v>0</v>
      </c>
      <c r="C46" s="10">
        <v>0</v>
      </c>
      <c r="D46" s="10">
        <v>0</v>
      </c>
      <c r="E46" s="10">
        <v>3</v>
      </c>
      <c r="F46" s="10">
        <v>18</v>
      </c>
      <c r="G46" s="10">
        <v>10</v>
      </c>
      <c r="H46" s="10">
        <v>12</v>
      </c>
      <c r="I46" s="10">
        <v>25</v>
      </c>
      <c r="J46" s="10">
        <v>34</v>
      </c>
      <c r="K46" s="10">
        <v>2</v>
      </c>
      <c r="L46" s="10">
        <v>1</v>
      </c>
      <c r="M46" s="10">
        <v>0</v>
      </c>
      <c r="N46" s="10">
        <v>0</v>
      </c>
      <c r="O46" s="10">
        <v>7</v>
      </c>
      <c r="P46" s="10">
        <v>20</v>
      </c>
      <c r="Q46" s="10">
        <v>33</v>
      </c>
      <c r="R46" s="10">
        <v>78</v>
      </c>
      <c r="S46" s="10">
        <v>19</v>
      </c>
      <c r="T46" s="10">
        <v>3</v>
      </c>
      <c r="U46" s="10">
        <v>63</v>
      </c>
      <c r="V46" s="10">
        <v>11</v>
      </c>
      <c r="W46" s="10">
        <v>5</v>
      </c>
      <c r="X46" s="16">
        <f t="shared" si="4"/>
        <v>0</v>
      </c>
      <c r="Y46" s="16">
        <f t="shared" si="4"/>
        <v>0</v>
      </c>
      <c r="Z46" s="16">
        <f t="shared" si="4"/>
        <v>7</v>
      </c>
      <c r="AA46" s="16">
        <f t="shared" si="4"/>
        <v>17</v>
      </c>
      <c r="AB46" s="16">
        <f t="shared" si="4"/>
        <v>15</v>
      </c>
      <c r="AC46" s="16">
        <f t="shared" si="4"/>
        <v>68</v>
      </c>
      <c r="AD46" s="16">
        <f t="shared" si="4"/>
        <v>7</v>
      </c>
      <c r="AE46" s="16">
        <f t="shared" si="4"/>
        <v>-22</v>
      </c>
      <c r="AF46" s="16">
        <f t="shared" si="4"/>
        <v>29</v>
      </c>
      <c r="AG46" s="16">
        <f t="shared" si="4"/>
        <v>9</v>
      </c>
      <c r="AH46" s="16">
        <f t="shared" si="4"/>
        <v>4</v>
      </c>
      <c r="AI46" s="20" t="e">
        <f t="shared" si="5"/>
        <v>#DIV/0!</v>
      </c>
      <c r="AJ46" s="20" t="e">
        <f t="shared" si="5"/>
        <v>#DIV/0!</v>
      </c>
      <c r="AK46" s="20" t="e">
        <f t="shared" si="5"/>
        <v>#DIV/0!</v>
      </c>
      <c r="AL46" s="20">
        <f t="shared" si="5"/>
        <v>5.666666666666667</v>
      </c>
      <c r="AM46" s="20">
        <f t="shared" si="5"/>
        <v>0.83333333333333337</v>
      </c>
      <c r="AN46" s="20">
        <f t="shared" si="5"/>
        <v>6.8</v>
      </c>
      <c r="AO46" s="20">
        <f t="shared" si="5"/>
        <v>0.58333333333333337</v>
      </c>
      <c r="AP46" s="20">
        <f t="shared" si="5"/>
        <v>-0.88</v>
      </c>
      <c r="AQ46" s="20">
        <f t="shared" si="5"/>
        <v>0.8529411764705882</v>
      </c>
      <c r="AR46" s="20">
        <f t="shared" si="5"/>
        <v>4.5</v>
      </c>
      <c r="AS46" s="18">
        <f t="shared" si="5"/>
        <v>4</v>
      </c>
    </row>
    <row r="47" spans="1:45" s="1" customFormat="1" x14ac:dyDescent="0.25">
      <c r="A47" s="8" t="s">
        <v>115</v>
      </c>
      <c r="B47" s="10">
        <v>4</v>
      </c>
      <c r="C47" s="10">
        <v>0</v>
      </c>
      <c r="D47" s="10">
        <v>0</v>
      </c>
      <c r="E47" s="10">
        <v>5</v>
      </c>
      <c r="F47" s="10">
        <v>22</v>
      </c>
      <c r="G47" s="10">
        <v>6</v>
      </c>
      <c r="H47" s="10">
        <v>32</v>
      </c>
      <c r="I47" s="10">
        <v>23</v>
      </c>
      <c r="J47" s="10">
        <v>3</v>
      </c>
      <c r="K47" s="10">
        <v>0</v>
      </c>
      <c r="L47" s="10">
        <v>0</v>
      </c>
      <c r="M47" s="10">
        <v>0</v>
      </c>
      <c r="N47" s="10">
        <v>54</v>
      </c>
      <c r="O47" s="10">
        <v>1</v>
      </c>
      <c r="P47" s="10">
        <v>0</v>
      </c>
      <c r="Q47" s="10">
        <v>8</v>
      </c>
      <c r="R47" s="10">
        <v>1</v>
      </c>
      <c r="S47" s="10">
        <v>28</v>
      </c>
      <c r="T47" s="10">
        <v>3</v>
      </c>
      <c r="U47" s="10">
        <v>3</v>
      </c>
      <c r="V47" s="10">
        <v>7</v>
      </c>
      <c r="W47" s="10">
        <v>0</v>
      </c>
      <c r="X47" s="16">
        <f t="shared" si="4"/>
        <v>-4</v>
      </c>
      <c r="Y47" s="16">
        <f t="shared" si="4"/>
        <v>54</v>
      </c>
      <c r="Z47" s="16">
        <f t="shared" si="4"/>
        <v>1</v>
      </c>
      <c r="AA47" s="16">
        <f t="shared" si="4"/>
        <v>-5</v>
      </c>
      <c r="AB47" s="16">
        <f t="shared" si="4"/>
        <v>-14</v>
      </c>
      <c r="AC47" s="16">
        <f t="shared" si="4"/>
        <v>-5</v>
      </c>
      <c r="AD47" s="16">
        <f t="shared" si="4"/>
        <v>-4</v>
      </c>
      <c r="AE47" s="16">
        <f t="shared" si="4"/>
        <v>-20</v>
      </c>
      <c r="AF47" s="16">
        <f t="shared" si="4"/>
        <v>0</v>
      </c>
      <c r="AG47" s="16">
        <f t="shared" si="4"/>
        <v>7</v>
      </c>
      <c r="AH47" s="16">
        <f t="shared" si="4"/>
        <v>0</v>
      </c>
      <c r="AI47" s="20">
        <f t="shared" si="5"/>
        <v>-1</v>
      </c>
      <c r="AJ47" s="20" t="e">
        <f t="shared" si="5"/>
        <v>#DIV/0!</v>
      </c>
      <c r="AK47" s="20" t="e">
        <f t="shared" si="5"/>
        <v>#DIV/0!</v>
      </c>
      <c r="AL47" s="20">
        <f t="shared" si="5"/>
        <v>-1</v>
      </c>
      <c r="AM47" s="20">
        <f t="shared" si="5"/>
        <v>-0.63636363636363635</v>
      </c>
      <c r="AN47" s="20">
        <f t="shared" si="5"/>
        <v>-0.83333333333333337</v>
      </c>
      <c r="AO47" s="20">
        <f t="shared" si="5"/>
        <v>-0.125</v>
      </c>
      <c r="AP47" s="20">
        <f t="shared" si="5"/>
        <v>-0.86956521739130432</v>
      </c>
      <c r="AQ47" s="20">
        <f t="shared" si="5"/>
        <v>0</v>
      </c>
      <c r="AR47" s="20" t="e">
        <f t="shared" si="5"/>
        <v>#DIV/0!</v>
      </c>
      <c r="AS47" s="20" t="e">
        <f t="shared" si="5"/>
        <v>#DIV/0!</v>
      </c>
    </row>
    <row r="48" spans="1:45" s="1" customFormat="1" x14ac:dyDescent="0.25">
      <c r="A48" s="8" t="s">
        <v>119</v>
      </c>
      <c r="B48" s="10">
        <v>4</v>
      </c>
      <c r="C48" s="10">
        <v>0</v>
      </c>
      <c r="D48" s="10">
        <v>0</v>
      </c>
      <c r="E48" s="10">
        <v>1</v>
      </c>
      <c r="F48" s="10">
        <v>8</v>
      </c>
      <c r="G48" s="10">
        <v>2</v>
      </c>
      <c r="H48" s="10">
        <v>16</v>
      </c>
      <c r="I48" s="10">
        <v>15</v>
      </c>
      <c r="J48" s="10">
        <v>4</v>
      </c>
      <c r="K48" s="10">
        <v>0</v>
      </c>
      <c r="L48" s="10">
        <v>0</v>
      </c>
      <c r="M48" s="10">
        <v>0</v>
      </c>
      <c r="N48" s="10">
        <v>0</v>
      </c>
      <c r="O48" s="10">
        <v>0</v>
      </c>
      <c r="P48" s="10">
        <v>4</v>
      </c>
      <c r="Q48" s="10">
        <v>4</v>
      </c>
      <c r="R48" s="10">
        <v>4</v>
      </c>
      <c r="S48" s="10">
        <v>22</v>
      </c>
      <c r="T48" s="10">
        <v>40</v>
      </c>
      <c r="U48" s="10">
        <v>17</v>
      </c>
      <c r="V48" s="10">
        <v>0</v>
      </c>
      <c r="W48" s="10">
        <v>0</v>
      </c>
      <c r="X48" s="16">
        <f t="shared" si="4"/>
        <v>-4</v>
      </c>
      <c r="Y48" s="16">
        <f t="shared" si="4"/>
        <v>0</v>
      </c>
      <c r="Z48" s="16">
        <f t="shared" si="4"/>
        <v>0</v>
      </c>
      <c r="AA48" s="16">
        <f t="shared" si="4"/>
        <v>3</v>
      </c>
      <c r="AB48" s="16">
        <f t="shared" si="4"/>
        <v>-4</v>
      </c>
      <c r="AC48" s="16">
        <f t="shared" si="4"/>
        <v>2</v>
      </c>
      <c r="AD48" s="16">
        <f t="shared" si="4"/>
        <v>6</v>
      </c>
      <c r="AE48" s="16">
        <f t="shared" si="4"/>
        <v>25</v>
      </c>
      <c r="AF48" s="16">
        <f t="shared" si="4"/>
        <v>13</v>
      </c>
      <c r="AG48" s="16">
        <f t="shared" si="4"/>
        <v>0</v>
      </c>
      <c r="AH48" s="16">
        <f t="shared" si="4"/>
        <v>0</v>
      </c>
      <c r="AI48" s="20">
        <f t="shared" si="5"/>
        <v>-1</v>
      </c>
      <c r="AJ48" s="20" t="e">
        <f t="shared" si="5"/>
        <v>#DIV/0!</v>
      </c>
      <c r="AK48" s="20" t="e">
        <f t="shared" si="5"/>
        <v>#DIV/0!</v>
      </c>
      <c r="AL48" s="20">
        <f t="shared" si="5"/>
        <v>3</v>
      </c>
      <c r="AM48" s="20">
        <f t="shared" si="5"/>
        <v>-0.5</v>
      </c>
      <c r="AN48" s="20">
        <f t="shared" si="5"/>
        <v>1</v>
      </c>
      <c r="AO48" s="20">
        <f t="shared" si="5"/>
        <v>0.375</v>
      </c>
      <c r="AP48" s="20">
        <f t="shared" si="5"/>
        <v>1.6666666666666667</v>
      </c>
      <c r="AQ48" s="20">
        <f t="shared" si="5"/>
        <v>3.25</v>
      </c>
      <c r="AR48" s="20" t="e">
        <f t="shared" si="5"/>
        <v>#DIV/0!</v>
      </c>
      <c r="AS48" s="20" t="e">
        <f t="shared" si="5"/>
        <v>#DIV/0!</v>
      </c>
    </row>
    <row r="49" spans="1:45" s="1" customFormat="1" x14ac:dyDescent="0.25">
      <c r="A49" s="8" t="s">
        <v>118</v>
      </c>
      <c r="B49" s="10">
        <v>2</v>
      </c>
      <c r="C49" s="10">
        <v>0</v>
      </c>
      <c r="D49" s="10">
        <v>0</v>
      </c>
      <c r="E49" s="10">
        <v>0</v>
      </c>
      <c r="F49" s="10">
        <v>1</v>
      </c>
      <c r="G49" s="10">
        <v>10</v>
      </c>
      <c r="H49" s="10">
        <v>23</v>
      </c>
      <c r="I49" s="10">
        <v>52</v>
      </c>
      <c r="J49" s="10">
        <v>0</v>
      </c>
      <c r="K49" s="10">
        <v>9</v>
      </c>
      <c r="L49" s="10">
        <v>0</v>
      </c>
      <c r="M49" s="10">
        <v>0</v>
      </c>
      <c r="N49" s="10">
        <v>0</v>
      </c>
      <c r="O49" s="10">
        <v>0</v>
      </c>
      <c r="P49" s="10">
        <v>0</v>
      </c>
      <c r="Q49" s="10">
        <v>6</v>
      </c>
      <c r="R49" s="10">
        <v>8</v>
      </c>
      <c r="S49" s="10">
        <v>44</v>
      </c>
      <c r="T49" s="10">
        <v>11</v>
      </c>
      <c r="U49" s="10">
        <v>3</v>
      </c>
      <c r="V49" s="10">
        <v>0</v>
      </c>
      <c r="W49" s="10">
        <v>0</v>
      </c>
      <c r="X49" s="16">
        <f t="shared" si="4"/>
        <v>-2</v>
      </c>
      <c r="Y49" s="16">
        <f t="shared" si="4"/>
        <v>0</v>
      </c>
      <c r="Z49" s="16">
        <f t="shared" si="4"/>
        <v>0</v>
      </c>
      <c r="AA49" s="16">
        <f t="shared" si="4"/>
        <v>0</v>
      </c>
      <c r="AB49" s="16">
        <f t="shared" si="4"/>
        <v>5</v>
      </c>
      <c r="AC49" s="16">
        <f t="shared" si="4"/>
        <v>-2</v>
      </c>
      <c r="AD49" s="16">
        <f t="shared" si="4"/>
        <v>21</v>
      </c>
      <c r="AE49" s="16">
        <f t="shared" si="4"/>
        <v>-41</v>
      </c>
      <c r="AF49" s="16">
        <f t="shared" si="4"/>
        <v>3</v>
      </c>
      <c r="AG49" s="16">
        <f t="shared" si="4"/>
        <v>-9</v>
      </c>
      <c r="AH49" s="16">
        <f t="shared" si="4"/>
        <v>0</v>
      </c>
      <c r="AI49" s="20">
        <f t="shared" si="5"/>
        <v>-1</v>
      </c>
      <c r="AJ49" s="20" t="e">
        <f t="shared" si="5"/>
        <v>#DIV/0!</v>
      </c>
      <c r="AK49" s="20" t="e">
        <f t="shared" si="5"/>
        <v>#DIV/0!</v>
      </c>
      <c r="AL49" s="20" t="e">
        <f t="shared" si="5"/>
        <v>#DIV/0!</v>
      </c>
      <c r="AM49" s="20">
        <f t="shared" si="5"/>
        <v>5</v>
      </c>
      <c r="AN49" s="20">
        <f t="shared" si="5"/>
        <v>-0.2</v>
      </c>
      <c r="AO49" s="20">
        <f t="shared" si="5"/>
        <v>0.91304347826086951</v>
      </c>
      <c r="AP49" s="20">
        <f t="shared" si="5"/>
        <v>-0.78846153846153844</v>
      </c>
      <c r="AQ49" s="20" t="e">
        <f t="shared" si="5"/>
        <v>#DIV/0!</v>
      </c>
      <c r="AR49" s="20">
        <f t="shared" si="5"/>
        <v>-1</v>
      </c>
      <c r="AS49" s="20" t="e">
        <f t="shared" si="5"/>
        <v>#DIV/0!</v>
      </c>
    </row>
    <row r="50" spans="1:45" s="1" customFormat="1" x14ac:dyDescent="0.25">
      <c r="A50" s="8" t="s">
        <v>120</v>
      </c>
      <c r="B50" s="10">
        <v>4</v>
      </c>
      <c r="C50" s="10">
        <v>0</v>
      </c>
      <c r="D50" s="10">
        <v>1</v>
      </c>
      <c r="E50" s="10">
        <v>5</v>
      </c>
      <c r="F50" s="10">
        <v>21</v>
      </c>
      <c r="G50" s="10">
        <v>15</v>
      </c>
      <c r="H50" s="10">
        <v>31</v>
      </c>
      <c r="I50" s="10">
        <v>2</v>
      </c>
      <c r="J50" s="10">
        <v>10</v>
      </c>
      <c r="K50" s="10">
        <v>2</v>
      </c>
      <c r="L50" s="10">
        <v>0</v>
      </c>
      <c r="M50" s="10">
        <v>2</v>
      </c>
      <c r="N50" s="10">
        <v>1</v>
      </c>
      <c r="O50" s="10">
        <v>4</v>
      </c>
      <c r="P50" s="10">
        <v>1</v>
      </c>
      <c r="Q50" s="10">
        <v>3</v>
      </c>
      <c r="R50" s="10">
        <v>2</v>
      </c>
      <c r="S50" s="10">
        <v>5</v>
      </c>
      <c r="T50" s="10">
        <v>0</v>
      </c>
      <c r="U50" s="10">
        <v>3</v>
      </c>
      <c r="V50" s="10">
        <v>12</v>
      </c>
      <c r="W50" s="10">
        <v>0</v>
      </c>
      <c r="X50" s="16">
        <f t="shared" si="4"/>
        <v>-2</v>
      </c>
      <c r="Y50" s="16">
        <f t="shared" si="4"/>
        <v>1</v>
      </c>
      <c r="Z50" s="16">
        <f t="shared" si="4"/>
        <v>3</v>
      </c>
      <c r="AA50" s="16">
        <f t="shared" si="4"/>
        <v>-4</v>
      </c>
      <c r="AB50" s="16">
        <f t="shared" si="4"/>
        <v>-18</v>
      </c>
      <c r="AC50" s="16">
        <f t="shared" si="4"/>
        <v>-13</v>
      </c>
      <c r="AD50" s="16">
        <f t="shared" si="4"/>
        <v>-26</v>
      </c>
      <c r="AE50" s="16">
        <f t="shared" si="4"/>
        <v>-2</v>
      </c>
      <c r="AF50" s="16">
        <f t="shared" si="4"/>
        <v>-7</v>
      </c>
      <c r="AG50" s="16">
        <f t="shared" si="4"/>
        <v>10</v>
      </c>
      <c r="AH50" s="16">
        <f t="shared" si="4"/>
        <v>0</v>
      </c>
      <c r="AI50" s="20">
        <f t="shared" si="5"/>
        <v>-0.5</v>
      </c>
      <c r="AJ50" s="20" t="e">
        <f t="shared" si="5"/>
        <v>#DIV/0!</v>
      </c>
      <c r="AK50" s="20">
        <f t="shared" si="5"/>
        <v>3</v>
      </c>
      <c r="AL50" s="20">
        <f t="shared" si="5"/>
        <v>-0.8</v>
      </c>
      <c r="AM50" s="20">
        <f t="shared" si="5"/>
        <v>-0.8571428571428571</v>
      </c>
      <c r="AN50" s="20">
        <f t="shared" si="5"/>
        <v>-0.8666666666666667</v>
      </c>
      <c r="AO50" s="20">
        <f t="shared" si="5"/>
        <v>-0.83870967741935487</v>
      </c>
      <c r="AP50" s="20">
        <f t="shared" si="5"/>
        <v>-1</v>
      </c>
      <c r="AQ50" s="20">
        <f t="shared" si="5"/>
        <v>-0.7</v>
      </c>
      <c r="AR50" s="20">
        <f t="shared" si="5"/>
        <v>5</v>
      </c>
      <c r="AS50" s="20" t="e">
        <f t="shared" si="5"/>
        <v>#DIV/0!</v>
      </c>
    </row>
    <row r="51" spans="1:45" s="1" customFormat="1" x14ac:dyDescent="0.25">
      <c r="A51" s="8" t="s">
        <v>117</v>
      </c>
      <c r="B51" s="10">
        <v>0</v>
      </c>
      <c r="C51" s="10">
        <v>2</v>
      </c>
      <c r="D51" s="10">
        <v>0</v>
      </c>
      <c r="E51" s="10">
        <v>0</v>
      </c>
      <c r="F51" s="10">
        <v>6</v>
      </c>
      <c r="G51" s="10">
        <v>0</v>
      </c>
      <c r="H51" s="10">
        <v>4</v>
      </c>
      <c r="I51" s="10">
        <v>1</v>
      </c>
      <c r="J51" s="10">
        <v>0</v>
      </c>
      <c r="K51" s="10">
        <v>0</v>
      </c>
      <c r="L51" s="10">
        <v>0</v>
      </c>
      <c r="M51" s="10">
        <v>0</v>
      </c>
      <c r="N51" s="10">
        <v>16</v>
      </c>
      <c r="O51" s="10">
        <v>0</v>
      </c>
      <c r="P51" s="10">
        <v>0</v>
      </c>
      <c r="Q51" s="10">
        <v>0</v>
      </c>
      <c r="R51" s="10">
        <v>1</v>
      </c>
      <c r="S51" s="10">
        <v>5</v>
      </c>
      <c r="T51" s="10">
        <v>1</v>
      </c>
      <c r="U51" s="10">
        <v>0</v>
      </c>
      <c r="V51" s="10">
        <v>0</v>
      </c>
      <c r="W51" s="10">
        <v>0</v>
      </c>
      <c r="X51" s="16">
        <f t="shared" si="4"/>
        <v>0</v>
      </c>
      <c r="Y51" s="16">
        <f t="shared" si="4"/>
        <v>14</v>
      </c>
      <c r="Z51" s="16">
        <f t="shared" si="4"/>
        <v>0</v>
      </c>
      <c r="AA51" s="16">
        <f t="shared" si="4"/>
        <v>0</v>
      </c>
      <c r="AB51" s="16">
        <f t="shared" si="4"/>
        <v>-6</v>
      </c>
      <c r="AC51" s="16">
        <f t="shared" si="4"/>
        <v>1</v>
      </c>
      <c r="AD51" s="16">
        <f t="shared" si="4"/>
        <v>1</v>
      </c>
      <c r="AE51" s="16">
        <f t="shared" si="4"/>
        <v>0</v>
      </c>
      <c r="AF51" s="16">
        <f t="shared" si="4"/>
        <v>0</v>
      </c>
      <c r="AG51" s="16">
        <f t="shared" si="4"/>
        <v>0</v>
      </c>
      <c r="AH51" s="16">
        <f t="shared" si="4"/>
        <v>0</v>
      </c>
      <c r="AI51" s="20" t="e">
        <f t="shared" si="5"/>
        <v>#DIV/0!</v>
      </c>
      <c r="AJ51" s="20">
        <f t="shared" si="5"/>
        <v>7</v>
      </c>
      <c r="AK51" s="20" t="e">
        <f t="shared" si="5"/>
        <v>#DIV/0!</v>
      </c>
      <c r="AL51" s="20" t="e">
        <f t="shared" si="5"/>
        <v>#DIV/0!</v>
      </c>
      <c r="AM51" s="20">
        <f t="shared" si="5"/>
        <v>-1</v>
      </c>
      <c r="AN51" s="20" t="e">
        <f t="shared" si="5"/>
        <v>#DIV/0!</v>
      </c>
      <c r="AO51" s="20">
        <f t="shared" si="5"/>
        <v>0.25</v>
      </c>
      <c r="AP51" s="20">
        <f t="shared" si="5"/>
        <v>0</v>
      </c>
      <c r="AQ51" s="20" t="e">
        <f t="shared" si="5"/>
        <v>#DIV/0!</v>
      </c>
      <c r="AR51" s="20" t="e">
        <f t="shared" si="5"/>
        <v>#DIV/0!</v>
      </c>
      <c r="AS51" s="20" t="e">
        <f t="shared" si="5"/>
        <v>#DIV/0!</v>
      </c>
    </row>
  </sheetData>
  <conditionalFormatting sqref="P5:U5 P6:Q6 S6:U6 R7:U25">
    <cfRule type="cellIs" dxfId="2" priority="4" operator="lessThan">
      <formula>0</formula>
    </cfRule>
  </conditionalFormatting>
  <conditionalFormatting sqref="R7:R25">
    <cfRule type="colorScale" priority="5">
      <colorScale>
        <cfvo type="min"/>
        <cfvo type="max"/>
        <color rgb="FFFFEF9C"/>
        <color rgb="FF63BE7B"/>
      </colorScale>
    </cfRule>
  </conditionalFormatting>
  <conditionalFormatting sqref="R6:R25">
    <cfRule type="colorScale" priority="6">
      <colorScale>
        <cfvo type="min"/>
        <cfvo type="max"/>
        <color rgb="FFFFEF9C"/>
        <color rgb="FF63BE7B"/>
      </colorScale>
    </cfRule>
  </conditionalFormatting>
  <conditionalFormatting sqref="X31:AS32 X34:AS51 AI33:AS33">
    <cfRule type="cellIs" dxfId="1" priority="2" operator="lessThan">
      <formula>0</formula>
    </cfRule>
  </conditionalFormatting>
  <conditionalFormatting sqref="X32:AH32 X34:AH51">
    <cfRule type="colorScale" priority="3">
      <colorScale>
        <cfvo type="min"/>
        <cfvo type="max"/>
        <color rgb="FFFFEF9C"/>
        <color rgb="FF63BE7B"/>
      </colorScale>
    </cfRule>
  </conditionalFormatting>
  <conditionalFormatting sqref="X32:AH51">
    <cfRule type="colorScale" priority="1">
      <colorScale>
        <cfvo type="min"/>
        <cfvo type="max"/>
        <color rgb="FFFFEF9C"/>
        <color rgb="FF63BE7B"/>
      </colorScale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"/>
  <sheetViews>
    <sheetView zoomScaleNormal="100" workbookViewId="0">
      <pane xSplit="1" ySplit="2" topLeftCell="J3" activePane="bottomRight" state="frozen"/>
      <selection pane="topRight" activeCell="B1" sqref="B1"/>
      <selection pane="bottomLeft" activeCell="A5" sqref="A5"/>
      <selection pane="bottomRight" activeCell="A12" sqref="A12"/>
    </sheetView>
  </sheetViews>
  <sheetFormatPr defaultRowHeight="15" x14ac:dyDescent="0.25"/>
  <cols>
    <col min="1" max="1" width="10.28515625" customWidth="1"/>
    <col min="2" max="15" width="9.28515625" style="1" customWidth="1"/>
  </cols>
  <sheetData>
    <row r="1" spans="1:21" x14ac:dyDescent="0.25">
      <c r="A1" s="49" t="s">
        <v>13</v>
      </c>
    </row>
    <row r="2" spans="1:21" x14ac:dyDescent="0.25">
      <c r="A2" s="57" t="s">
        <v>15</v>
      </c>
      <c r="D2" s="78" t="s">
        <v>31</v>
      </c>
    </row>
    <row r="3" spans="1:21" s="101" customFormat="1" x14ac:dyDescent="0.25">
      <c r="A3" s="54"/>
      <c r="B3" s="84" t="s">
        <v>93</v>
      </c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59"/>
      <c r="O3" s="60"/>
      <c r="P3" s="58" t="s">
        <v>89</v>
      </c>
      <c r="Q3" s="59"/>
      <c r="R3" s="77"/>
      <c r="S3" s="59"/>
      <c r="T3" s="59"/>
      <c r="U3" s="60"/>
    </row>
    <row r="4" spans="1:21" x14ac:dyDescent="0.25">
      <c r="A4" s="27"/>
      <c r="B4" s="9" t="s">
        <v>39</v>
      </c>
      <c r="C4" s="9" t="s">
        <v>40</v>
      </c>
      <c r="D4" s="9" t="s">
        <v>41</v>
      </c>
      <c r="E4" s="9" t="s">
        <v>42</v>
      </c>
      <c r="F4" s="9" t="s">
        <v>43</v>
      </c>
      <c r="G4" s="9" t="s">
        <v>44</v>
      </c>
      <c r="H4" s="9" t="s">
        <v>45</v>
      </c>
      <c r="I4" s="9" t="s">
        <v>46</v>
      </c>
      <c r="J4" s="9" t="s">
        <v>47</v>
      </c>
      <c r="K4" s="9" t="s">
        <v>48</v>
      </c>
      <c r="L4" s="9" t="s">
        <v>49</v>
      </c>
      <c r="M4" s="9" t="s">
        <v>9</v>
      </c>
      <c r="N4" s="9" t="s">
        <v>10</v>
      </c>
      <c r="O4" s="9" t="s">
        <v>11</v>
      </c>
      <c r="P4" s="61" t="s">
        <v>90</v>
      </c>
      <c r="Q4" s="61" t="s">
        <v>91</v>
      </c>
      <c r="R4" s="62" t="s">
        <v>92</v>
      </c>
      <c r="S4" s="61" t="s">
        <v>90</v>
      </c>
      <c r="T4" s="61" t="s">
        <v>91</v>
      </c>
      <c r="U4" s="62" t="s">
        <v>92</v>
      </c>
    </row>
    <row r="5" spans="1:21" x14ac:dyDescent="0.25">
      <c r="A5" s="9" t="s">
        <v>104</v>
      </c>
      <c r="B5" s="10">
        <v>3508791</v>
      </c>
      <c r="C5" s="10">
        <v>3851866</v>
      </c>
      <c r="D5" s="10">
        <v>4246584</v>
      </c>
      <c r="E5" s="10">
        <v>4366401</v>
      </c>
      <c r="F5" s="10">
        <v>4324027</v>
      </c>
      <c r="G5" s="10">
        <v>3854819</v>
      </c>
      <c r="H5" s="10">
        <v>4380252</v>
      </c>
      <c r="I5" s="10">
        <v>5034681</v>
      </c>
      <c r="J5" s="10">
        <v>5153343</v>
      </c>
      <c r="K5" s="10">
        <v>5331459</v>
      </c>
      <c r="L5" s="10">
        <v>5420586</v>
      </c>
      <c r="M5" s="10">
        <v>5369267</v>
      </c>
      <c r="N5" s="10">
        <v>5772819</v>
      </c>
      <c r="O5" s="10">
        <v>6032680</v>
      </c>
      <c r="P5" s="63">
        <f t="shared" ref="P5:R25" si="0">M5-L5</f>
        <v>-51319</v>
      </c>
      <c r="Q5" s="63">
        <f t="shared" si="0"/>
        <v>403552</v>
      </c>
      <c r="R5" s="64">
        <f t="shared" si="0"/>
        <v>259861</v>
      </c>
      <c r="S5" s="65">
        <f t="shared" ref="S5:U25" si="1">(M5-L5)/L5</f>
        <v>-9.4674265845058076E-3</v>
      </c>
      <c r="T5" s="66">
        <f t="shared" si="1"/>
        <v>7.5159607447348023E-2</v>
      </c>
      <c r="U5" s="67">
        <f t="shared" si="1"/>
        <v>4.5014576067602327E-2</v>
      </c>
    </row>
    <row r="6" spans="1:21" x14ac:dyDescent="0.25">
      <c r="A6" s="3" t="s">
        <v>22</v>
      </c>
      <c r="B6" s="10">
        <v>1563670</v>
      </c>
      <c r="C6" s="10">
        <v>1809667</v>
      </c>
      <c r="D6" s="10">
        <v>1964077</v>
      </c>
      <c r="E6" s="10">
        <v>1946693</v>
      </c>
      <c r="F6" s="10">
        <v>1957968</v>
      </c>
      <c r="G6" s="10">
        <v>1779477</v>
      </c>
      <c r="H6" s="10">
        <v>2107131</v>
      </c>
      <c r="I6" s="10">
        <v>2558680</v>
      </c>
      <c r="J6" s="10">
        <v>2537012</v>
      </c>
      <c r="K6" s="10">
        <v>2578132</v>
      </c>
      <c r="L6" s="10">
        <v>2639314</v>
      </c>
      <c r="M6" s="10">
        <v>2562658</v>
      </c>
      <c r="N6" s="10">
        <v>2744256</v>
      </c>
      <c r="O6" s="10">
        <v>2841231</v>
      </c>
      <c r="P6" s="63">
        <f t="shared" si="0"/>
        <v>-76656</v>
      </c>
      <c r="Q6" s="63">
        <f t="shared" si="0"/>
        <v>181598</v>
      </c>
      <c r="R6" s="64">
        <f t="shared" si="0"/>
        <v>96975</v>
      </c>
      <c r="S6" s="66">
        <f t="shared" si="1"/>
        <v>-2.9043910652540774E-2</v>
      </c>
      <c r="T6" s="66">
        <f t="shared" si="1"/>
        <v>7.0863142877434296E-2</v>
      </c>
      <c r="U6" s="67">
        <f t="shared" si="1"/>
        <v>3.5337446652207373E-2</v>
      </c>
    </row>
    <row r="7" spans="1:21" s="101" customFormat="1" x14ac:dyDescent="0.25">
      <c r="A7" s="9" t="s">
        <v>107</v>
      </c>
      <c r="B7" s="10">
        <v>685001</v>
      </c>
      <c r="C7" s="10">
        <v>671266</v>
      </c>
      <c r="D7" s="10">
        <v>686379</v>
      </c>
      <c r="E7" s="10">
        <v>688527</v>
      </c>
      <c r="F7" s="10">
        <v>625488</v>
      </c>
      <c r="G7" s="10">
        <v>595445</v>
      </c>
      <c r="H7" s="10">
        <v>644468</v>
      </c>
      <c r="I7" s="10">
        <v>663479</v>
      </c>
      <c r="J7" s="10">
        <v>667395</v>
      </c>
      <c r="K7" s="10">
        <v>687490</v>
      </c>
      <c r="L7" s="10">
        <v>722481</v>
      </c>
      <c r="M7" s="10">
        <v>726721</v>
      </c>
      <c r="N7" s="10">
        <v>806783</v>
      </c>
      <c r="O7" s="10">
        <v>804859</v>
      </c>
      <c r="P7" s="64">
        <f t="shared" si="0"/>
        <v>4240</v>
      </c>
      <c r="Q7" s="64">
        <f t="shared" si="0"/>
        <v>80062</v>
      </c>
      <c r="R7" s="64">
        <f t="shared" si="0"/>
        <v>-1924</v>
      </c>
      <c r="S7" s="68">
        <f t="shared" si="1"/>
        <v>5.8686664424393168E-3</v>
      </c>
      <c r="T7" s="68">
        <f t="shared" si="1"/>
        <v>0.11016882682625107</v>
      </c>
      <c r="U7" s="67">
        <f t="shared" si="1"/>
        <v>-2.3847800461834225E-3</v>
      </c>
    </row>
    <row r="8" spans="1:21" x14ac:dyDescent="0.25">
      <c r="A8" s="9" t="s">
        <v>105</v>
      </c>
      <c r="B8" s="10">
        <v>628523</v>
      </c>
      <c r="C8" s="10">
        <v>603015</v>
      </c>
      <c r="D8" s="10">
        <v>629381</v>
      </c>
      <c r="E8" s="10">
        <v>636110</v>
      </c>
      <c r="F8" s="10">
        <v>569619</v>
      </c>
      <c r="G8" s="10">
        <v>542462</v>
      </c>
      <c r="H8" s="10">
        <v>587961</v>
      </c>
      <c r="I8" s="10">
        <v>597019</v>
      </c>
      <c r="J8" s="10">
        <v>608497</v>
      </c>
      <c r="K8" s="10">
        <v>625678</v>
      </c>
      <c r="L8" s="10">
        <v>648908</v>
      </c>
      <c r="M8" s="10">
        <v>659052</v>
      </c>
      <c r="N8" s="10">
        <v>717727</v>
      </c>
      <c r="O8" s="10">
        <v>719470</v>
      </c>
      <c r="P8" s="63">
        <f t="shared" si="0"/>
        <v>10144</v>
      </c>
      <c r="Q8" s="63">
        <f t="shared" si="0"/>
        <v>58675</v>
      </c>
      <c r="R8" s="64">
        <f t="shared" si="0"/>
        <v>1743</v>
      </c>
      <c r="S8" s="66">
        <f t="shared" si="1"/>
        <v>1.5632416305547167E-2</v>
      </c>
      <c r="T8" s="66">
        <f t="shared" si="1"/>
        <v>8.9029393735243961E-2</v>
      </c>
      <c r="U8" s="67">
        <f t="shared" si="1"/>
        <v>2.4284999728308955E-3</v>
      </c>
    </row>
    <row r="9" spans="1:21" s="101" customFormat="1" x14ac:dyDescent="0.25">
      <c r="A9" s="3" t="s">
        <v>122</v>
      </c>
      <c r="B9" s="10">
        <v>56478</v>
      </c>
      <c r="C9" s="10">
        <v>68251</v>
      </c>
      <c r="D9" s="10">
        <v>56998</v>
      </c>
      <c r="E9" s="10">
        <v>52417</v>
      </c>
      <c r="F9" s="10">
        <v>55869</v>
      </c>
      <c r="G9" s="10">
        <v>52983</v>
      </c>
      <c r="H9" s="10">
        <v>56507</v>
      </c>
      <c r="I9" s="10">
        <v>66460</v>
      </c>
      <c r="J9" s="10">
        <v>58898</v>
      </c>
      <c r="K9" s="10">
        <v>61812</v>
      </c>
      <c r="L9" s="10">
        <v>73573</v>
      </c>
      <c r="M9" s="10">
        <v>67669</v>
      </c>
      <c r="N9" s="10">
        <v>89056</v>
      </c>
      <c r="O9" s="10">
        <v>85389</v>
      </c>
      <c r="P9" s="63">
        <f t="shared" si="0"/>
        <v>-5904</v>
      </c>
      <c r="Q9" s="63">
        <f t="shared" si="0"/>
        <v>21387</v>
      </c>
      <c r="R9" s="64">
        <f t="shared" si="0"/>
        <v>-3667</v>
      </c>
      <c r="S9" s="66">
        <f t="shared" si="1"/>
        <v>-8.0246829679366069E-2</v>
      </c>
      <c r="T9" s="66">
        <f t="shared" si="1"/>
        <v>0.31605314102469373</v>
      </c>
      <c r="U9" s="68">
        <f t="shared" si="1"/>
        <v>-4.1176338483650737E-2</v>
      </c>
    </row>
    <row r="10" spans="1:21" x14ac:dyDescent="0.25">
      <c r="A10" s="9" t="s">
        <v>108</v>
      </c>
      <c r="B10" s="10">
        <v>172538</v>
      </c>
      <c r="C10" s="10">
        <v>187343</v>
      </c>
      <c r="D10" s="10">
        <v>225803</v>
      </c>
      <c r="E10" s="10">
        <v>225057</v>
      </c>
      <c r="F10" s="10">
        <v>284354</v>
      </c>
      <c r="G10" s="10">
        <v>237986</v>
      </c>
      <c r="H10" s="10">
        <v>255333</v>
      </c>
      <c r="I10" s="10">
        <v>302226</v>
      </c>
      <c r="J10" s="10">
        <v>350470</v>
      </c>
      <c r="K10" s="10">
        <v>375409</v>
      </c>
      <c r="L10" s="10">
        <v>370330</v>
      </c>
      <c r="M10" s="10">
        <v>359657</v>
      </c>
      <c r="N10" s="10">
        <v>388824</v>
      </c>
      <c r="O10" s="10">
        <v>502258</v>
      </c>
      <c r="P10" s="70">
        <f t="shared" si="0"/>
        <v>-10673</v>
      </c>
      <c r="Q10" s="70">
        <f t="shared" si="0"/>
        <v>29167</v>
      </c>
      <c r="R10" s="71">
        <f t="shared" si="0"/>
        <v>113434</v>
      </c>
      <c r="S10" s="72">
        <f t="shared" si="1"/>
        <v>-2.8820241406313288E-2</v>
      </c>
      <c r="T10" s="72">
        <f t="shared" si="1"/>
        <v>8.1096711589097384E-2</v>
      </c>
      <c r="U10" s="73">
        <f t="shared" si="1"/>
        <v>0.2917361068246816</v>
      </c>
    </row>
    <row r="11" spans="1:21" x14ac:dyDescent="0.25">
      <c r="A11" s="9" t="s">
        <v>106</v>
      </c>
      <c r="B11" s="10">
        <v>164047</v>
      </c>
      <c r="C11" s="10">
        <v>179918</v>
      </c>
      <c r="D11" s="10">
        <v>196476</v>
      </c>
      <c r="E11" s="10">
        <v>194316</v>
      </c>
      <c r="F11" s="10">
        <v>239755</v>
      </c>
      <c r="G11" s="10">
        <v>200264</v>
      </c>
      <c r="H11" s="10">
        <v>211088</v>
      </c>
      <c r="I11" s="10">
        <v>259786</v>
      </c>
      <c r="J11" s="10">
        <v>293700</v>
      </c>
      <c r="K11" s="10">
        <v>311060</v>
      </c>
      <c r="L11" s="10">
        <v>310639</v>
      </c>
      <c r="M11" s="10">
        <v>305917</v>
      </c>
      <c r="N11" s="10">
        <v>330934</v>
      </c>
      <c r="O11" s="10">
        <v>439555</v>
      </c>
      <c r="P11" s="63">
        <f t="shared" si="0"/>
        <v>-4722</v>
      </c>
      <c r="Q11" s="63">
        <f t="shared" si="0"/>
        <v>25017</v>
      </c>
      <c r="R11" s="64">
        <f t="shared" si="0"/>
        <v>108621</v>
      </c>
      <c r="S11" s="66">
        <f t="shared" si="1"/>
        <v>-1.5200924545855478E-2</v>
      </c>
      <c r="T11" s="66">
        <f t="shared" si="1"/>
        <v>8.1777083326523212E-2</v>
      </c>
      <c r="U11" s="74">
        <f t="shared" si="1"/>
        <v>0.32822556763584282</v>
      </c>
    </row>
    <row r="12" spans="1:21" s="101" customFormat="1" x14ac:dyDescent="0.25">
      <c r="A12" s="3" t="s">
        <v>123</v>
      </c>
      <c r="B12" s="10">
        <v>8491</v>
      </c>
      <c r="C12" s="10">
        <v>7425</v>
      </c>
      <c r="D12" s="10">
        <v>29327</v>
      </c>
      <c r="E12" s="10">
        <v>30741</v>
      </c>
      <c r="F12" s="10">
        <v>44599</v>
      </c>
      <c r="G12" s="10">
        <v>37722</v>
      </c>
      <c r="H12" s="10">
        <v>44245</v>
      </c>
      <c r="I12" s="10">
        <v>42440</v>
      </c>
      <c r="J12" s="10">
        <v>56770</v>
      </c>
      <c r="K12" s="10">
        <v>64349</v>
      </c>
      <c r="L12" s="10">
        <v>59691</v>
      </c>
      <c r="M12" s="10">
        <v>53740</v>
      </c>
      <c r="N12" s="10">
        <v>57890</v>
      </c>
      <c r="O12" s="10">
        <v>62703</v>
      </c>
      <c r="P12" s="63">
        <f t="shared" si="0"/>
        <v>-5951</v>
      </c>
      <c r="Q12" s="63">
        <f t="shared" si="0"/>
        <v>4150</v>
      </c>
      <c r="R12" s="64">
        <f t="shared" si="0"/>
        <v>4813</v>
      </c>
      <c r="S12" s="66">
        <f t="shared" si="1"/>
        <v>-9.9696771707627613E-2</v>
      </c>
      <c r="T12" s="66">
        <f t="shared" si="1"/>
        <v>7.7223669519910679E-2</v>
      </c>
      <c r="U12" s="67">
        <f t="shared" si="1"/>
        <v>8.3140438763171537E-2</v>
      </c>
    </row>
    <row r="13" spans="1:21" x14ac:dyDescent="0.25">
      <c r="A13" s="9" t="s">
        <v>109</v>
      </c>
      <c r="B13" s="10">
        <v>187761</v>
      </c>
      <c r="C13" s="10">
        <v>177446</v>
      </c>
      <c r="D13" s="10">
        <v>214669</v>
      </c>
      <c r="E13" s="10">
        <v>238277</v>
      </c>
      <c r="F13" s="10">
        <v>240158</v>
      </c>
      <c r="G13" s="10">
        <v>224396</v>
      </c>
      <c r="H13" s="10">
        <v>252505</v>
      </c>
      <c r="I13" s="10">
        <v>298367</v>
      </c>
      <c r="J13" s="10">
        <v>314184</v>
      </c>
      <c r="K13" s="10">
        <v>331428</v>
      </c>
      <c r="L13" s="10">
        <v>324800</v>
      </c>
      <c r="M13" s="10">
        <v>319346</v>
      </c>
      <c r="N13" s="10">
        <v>341541</v>
      </c>
      <c r="O13" s="10">
        <v>361890</v>
      </c>
      <c r="P13" s="63">
        <f t="shared" si="0"/>
        <v>-5454</v>
      </c>
      <c r="Q13" s="63">
        <f t="shared" si="0"/>
        <v>22195</v>
      </c>
      <c r="R13" s="64">
        <f t="shared" si="0"/>
        <v>20349</v>
      </c>
      <c r="S13" s="66">
        <f t="shared" si="1"/>
        <v>-1.6791871921182266E-2</v>
      </c>
      <c r="T13" s="66">
        <f t="shared" si="1"/>
        <v>6.9501418524108641E-2</v>
      </c>
      <c r="U13" s="68">
        <f t="shared" si="1"/>
        <v>5.957996258135919E-2</v>
      </c>
    </row>
    <row r="14" spans="1:21" x14ac:dyDescent="0.25">
      <c r="A14" s="9" t="s">
        <v>110</v>
      </c>
      <c r="B14" s="10">
        <v>207084</v>
      </c>
      <c r="C14" s="10">
        <v>252678</v>
      </c>
      <c r="D14" s="10">
        <v>266937</v>
      </c>
      <c r="E14" s="10">
        <v>304429</v>
      </c>
      <c r="F14" s="10">
        <v>307238</v>
      </c>
      <c r="G14" s="10">
        <v>240582</v>
      </c>
      <c r="H14" s="10">
        <v>264260</v>
      </c>
      <c r="I14" s="10">
        <v>276112</v>
      </c>
      <c r="J14" s="10">
        <v>256621</v>
      </c>
      <c r="K14" s="10">
        <v>271311</v>
      </c>
      <c r="L14" s="10">
        <v>261485</v>
      </c>
      <c r="M14" s="10">
        <v>269976</v>
      </c>
      <c r="N14" s="10">
        <v>261771</v>
      </c>
      <c r="O14" s="10">
        <v>297193</v>
      </c>
      <c r="P14" s="63">
        <f t="shared" si="0"/>
        <v>8491</v>
      </c>
      <c r="Q14" s="63">
        <f t="shared" si="0"/>
        <v>-8205</v>
      </c>
      <c r="R14" s="64">
        <f t="shared" si="0"/>
        <v>35422</v>
      </c>
      <c r="S14" s="66">
        <f t="shared" si="1"/>
        <v>3.2472225940302503E-2</v>
      </c>
      <c r="T14" s="66">
        <f t="shared" si="1"/>
        <v>-3.0391590363587875E-2</v>
      </c>
      <c r="U14" s="68">
        <f t="shared" si="1"/>
        <v>0.13531674631643689</v>
      </c>
    </row>
    <row r="15" spans="1:21" x14ac:dyDescent="0.25">
      <c r="A15" s="9" t="s">
        <v>111</v>
      </c>
      <c r="B15" s="10">
        <v>151041</v>
      </c>
      <c r="C15" s="10">
        <v>160106</v>
      </c>
      <c r="D15" s="10">
        <v>169509</v>
      </c>
      <c r="E15" s="10">
        <v>191820</v>
      </c>
      <c r="F15" s="10">
        <v>165895</v>
      </c>
      <c r="G15" s="10">
        <v>115799</v>
      </c>
      <c r="H15" s="10">
        <v>130194</v>
      </c>
      <c r="I15" s="10">
        <v>170119</v>
      </c>
      <c r="J15" s="10">
        <v>236638</v>
      </c>
      <c r="K15" s="10">
        <v>230431</v>
      </c>
      <c r="L15" s="10">
        <v>244556</v>
      </c>
      <c r="M15" s="10">
        <v>232551</v>
      </c>
      <c r="N15" s="10">
        <v>274790</v>
      </c>
      <c r="O15" s="10">
        <v>282611</v>
      </c>
      <c r="P15" s="63">
        <f t="shared" si="0"/>
        <v>-12005</v>
      </c>
      <c r="Q15" s="63">
        <f t="shared" si="0"/>
        <v>42239</v>
      </c>
      <c r="R15" s="64">
        <f t="shared" si="0"/>
        <v>7821</v>
      </c>
      <c r="S15" s="66">
        <f t="shared" si="1"/>
        <v>-4.9088961219516183E-2</v>
      </c>
      <c r="T15" s="66">
        <f t="shared" si="1"/>
        <v>0.18163327614157754</v>
      </c>
      <c r="U15" s="68">
        <f t="shared" si="1"/>
        <v>2.8461734415371739E-2</v>
      </c>
    </row>
    <row r="16" spans="1:21" x14ac:dyDescent="0.25">
      <c r="A16" s="3" t="s">
        <v>121</v>
      </c>
      <c r="B16" s="10">
        <v>71034</v>
      </c>
      <c r="C16" s="10">
        <v>83861</v>
      </c>
      <c r="D16" s="10">
        <v>100795</v>
      </c>
      <c r="E16" s="10">
        <v>104032</v>
      </c>
      <c r="F16" s="10">
        <v>110406</v>
      </c>
      <c r="G16" s="10">
        <v>105745</v>
      </c>
      <c r="H16" s="10">
        <v>136345</v>
      </c>
      <c r="I16" s="10">
        <v>153462</v>
      </c>
      <c r="J16" s="10">
        <v>165161</v>
      </c>
      <c r="K16" s="10">
        <v>189807</v>
      </c>
      <c r="L16" s="10">
        <v>176029</v>
      </c>
      <c r="M16" s="10">
        <v>177982</v>
      </c>
      <c r="N16" s="10">
        <v>212475</v>
      </c>
      <c r="O16" s="10">
        <v>208215</v>
      </c>
      <c r="P16" s="63">
        <f t="shared" si="0"/>
        <v>1953</v>
      </c>
      <c r="Q16" s="63">
        <f t="shared" si="0"/>
        <v>34493</v>
      </c>
      <c r="R16" s="64">
        <f t="shared" si="0"/>
        <v>-4260</v>
      </c>
      <c r="S16" s="65">
        <f t="shared" si="1"/>
        <v>1.1094762794766771E-2</v>
      </c>
      <c r="T16" s="66">
        <f t="shared" si="1"/>
        <v>0.19380049667943949</v>
      </c>
      <c r="U16" s="74">
        <f t="shared" si="1"/>
        <v>-2.0049417578538651E-2</v>
      </c>
    </row>
    <row r="17" spans="1:21" x14ac:dyDescent="0.25">
      <c r="A17" s="9" t="s">
        <v>112</v>
      </c>
      <c r="B17" s="10">
        <v>138448</v>
      </c>
      <c r="C17" s="10">
        <v>132717</v>
      </c>
      <c r="D17" s="10">
        <v>136699</v>
      </c>
      <c r="E17" s="10">
        <v>158309</v>
      </c>
      <c r="F17" s="10">
        <v>146342</v>
      </c>
      <c r="G17" s="10">
        <v>143622</v>
      </c>
      <c r="H17" s="10">
        <v>156440</v>
      </c>
      <c r="I17" s="10">
        <v>160272</v>
      </c>
      <c r="J17" s="10">
        <v>167994</v>
      </c>
      <c r="K17" s="10">
        <v>177447</v>
      </c>
      <c r="L17" s="10">
        <v>174246</v>
      </c>
      <c r="M17" s="10">
        <v>175292</v>
      </c>
      <c r="N17" s="10">
        <v>185811</v>
      </c>
      <c r="O17" s="10">
        <v>178685</v>
      </c>
      <c r="P17" s="63">
        <f t="shared" si="0"/>
        <v>1046</v>
      </c>
      <c r="Q17" s="63">
        <f t="shared" si="0"/>
        <v>10519</v>
      </c>
      <c r="R17" s="64">
        <f t="shared" si="0"/>
        <v>-7126</v>
      </c>
      <c r="S17" s="66">
        <f t="shared" si="1"/>
        <v>6.0030072426339775E-3</v>
      </c>
      <c r="T17" s="66">
        <f t="shared" si="1"/>
        <v>6.0008443055016771E-2</v>
      </c>
      <c r="U17" s="68">
        <f t="shared" si="1"/>
        <v>-3.8350797315551827E-2</v>
      </c>
    </row>
    <row r="18" spans="1:21" x14ac:dyDescent="0.25">
      <c r="A18" s="9" t="s">
        <v>113</v>
      </c>
      <c r="B18" s="10">
        <v>131842</v>
      </c>
      <c r="C18" s="10">
        <v>141476</v>
      </c>
      <c r="D18" s="10">
        <v>186558</v>
      </c>
      <c r="E18" s="10">
        <v>176650</v>
      </c>
      <c r="F18" s="10">
        <v>163865</v>
      </c>
      <c r="G18" s="10">
        <v>130762</v>
      </c>
      <c r="H18" s="10">
        <v>138561</v>
      </c>
      <c r="I18" s="10">
        <v>137836</v>
      </c>
      <c r="J18" s="10">
        <v>136110</v>
      </c>
      <c r="K18" s="10">
        <v>143522</v>
      </c>
      <c r="L18" s="10">
        <v>143755</v>
      </c>
      <c r="M18" s="10">
        <v>155084</v>
      </c>
      <c r="N18" s="10">
        <v>147389</v>
      </c>
      <c r="O18" s="10">
        <v>139120</v>
      </c>
      <c r="P18" s="63">
        <f t="shared" si="0"/>
        <v>11329</v>
      </c>
      <c r="Q18" s="63">
        <f t="shared" si="0"/>
        <v>-7695</v>
      </c>
      <c r="R18" s="64">
        <f t="shared" si="0"/>
        <v>-8269</v>
      </c>
      <c r="S18" s="66">
        <f t="shared" si="1"/>
        <v>7.8807693645438423E-2</v>
      </c>
      <c r="T18" s="66">
        <f t="shared" si="1"/>
        <v>-4.9618271388408859E-2</v>
      </c>
      <c r="U18" s="68">
        <f t="shared" si="1"/>
        <v>-5.6103237012260075E-2</v>
      </c>
    </row>
    <row r="19" spans="1:21" x14ac:dyDescent="0.25">
      <c r="A19" s="9" t="s">
        <v>114</v>
      </c>
      <c r="B19" s="10">
        <v>39294</v>
      </c>
      <c r="C19" s="10">
        <v>45825</v>
      </c>
      <c r="D19" s="10">
        <v>82348</v>
      </c>
      <c r="E19" s="10">
        <v>91674</v>
      </c>
      <c r="F19" s="10">
        <v>83021</v>
      </c>
      <c r="G19" s="10">
        <v>68504</v>
      </c>
      <c r="H19" s="10">
        <v>68241</v>
      </c>
      <c r="I19" s="10">
        <v>72523</v>
      </c>
      <c r="J19" s="10">
        <v>77026</v>
      </c>
      <c r="K19" s="10">
        <v>83929</v>
      </c>
      <c r="L19" s="10">
        <v>93197</v>
      </c>
      <c r="M19" s="10">
        <v>94793</v>
      </c>
      <c r="N19" s="10">
        <v>94852</v>
      </c>
      <c r="O19" s="10">
        <v>105879</v>
      </c>
      <c r="P19" s="63">
        <f t="shared" si="0"/>
        <v>1596</v>
      </c>
      <c r="Q19" s="63">
        <f t="shared" si="0"/>
        <v>59</v>
      </c>
      <c r="R19" s="64">
        <f t="shared" si="0"/>
        <v>11027</v>
      </c>
      <c r="S19" s="66">
        <f t="shared" si="1"/>
        <v>1.7125014753693789E-2</v>
      </c>
      <c r="T19" s="66">
        <f t="shared" si="1"/>
        <v>6.2240882765605054E-4</v>
      </c>
      <c r="U19" s="68">
        <f t="shared" si="1"/>
        <v>0.11625479694682242</v>
      </c>
    </row>
    <row r="20" spans="1:21" x14ac:dyDescent="0.25">
      <c r="A20" s="9" t="s">
        <v>115</v>
      </c>
      <c r="B20" s="10">
        <v>55353</v>
      </c>
      <c r="C20" s="10">
        <v>68856</v>
      </c>
      <c r="D20" s="10">
        <v>90024</v>
      </c>
      <c r="E20" s="10">
        <v>88427</v>
      </c>
      <c r="F20" s="10">
        <v>87913</v>
      </c>
      <c r="G20" s="10">
        <v>84460</v>
      </c>
      <c r="H20" s="10">
        <v>85688</v>
      </c>
      <c r="I20" s="10">
        <v>80625</v>
      </c>
      <c r="J20" s="10">
        <v>86062</v>
      </c>
      <c r="K20" s="10">
        <v>95316</v>
      </c>
      <c r="L20" s="10">
        <v>91960</v>
      </c>
      <c r="M20" s="10">
        <v>93091</v>
      </c>
      <c r="N20" s="10">
        <v>101283</v>
      </c>
      <c r="O20" s="10">
        <v>94734</v>
      </c>
      <c r="P20" s="63">
        <f t="shared" si="0"/>
        <v>1131</v>
      </c>
      <c r="Q20" s="63">
        <f t="shared" si="0"/>
        <v>8192</v>
      </c>
      <c r="R20" s="64">
        <f t="shared" si="0"/>
        <v>-6549</v>
      </c>
      <c r="S20" s="66">
        <f t="shared" si="1"/>
        <v>1.2298825576337538E-2</v>
      </c>
      <c r="T20" s="66">
        <f t="shared" si="1"/>
        <v>8.7999914062583923E-2</v>
      </c>
      <c r="U20" s="68">
        <f t="shared" si="1"/>
        <v>-6.4660406978466284E-2</v>
      </c>
    </row>
    <row r="21" spans="1:21" x14ac:dyDescent="0.25">
      <c r="A21" s="9" t="s">
        <v>116</v>
      </c>
      <c r="B21" s="10">
        <v>28600</v>
      </c>
      <c r="C21" s="10">
        <v>39342</v>
      </c>
      <c r="D21" s="10">
        <v>45666</v>
      </c>
      <c r="E21" s="10">
        <v>57599</v>
      </c>
      <c r="F21" s="10">
        <v>55374</v>
      </c>
      <c r="G21" s="10">
        <v>45682</v>
      </c>
      <c r="H21" s="10">
        <v>47630</v>
      </c>
      <c r="I21" s="10">
        <v>57632</v>
      </c>
      <c r="J21" s="10">
        <v>60458</v>
      </c>
      <c r="K21" s="10">
        <v>67604</v>
      </c>
      <c r="L21" s="10">
        <v>61713</v>
      </c>
      <c r="M21" s="10">
        <v>71805</v>
      </c>
      <c r="N21" s="10">
        <v>75927</v>
      </c>
      <c r="O21" s="10">
        <v>76579</v>
      </c>
      <c r="P21" s="63">
        <f t="shared" si="0"/>
        <v>10092</v>
      </c>
      <c r="Q21" s="63">
        <f t="shared" si="0"/>
        <v>4122</v>
      </c>
      <c r="R21" s="64">
        <f t="shared" si="0"/>
        <v>652</v>
      </c>
      <c r="S21" s="66">
        <f t="shared" si="1"/>
        <v>0.16353118467745856</v>
      </c>
      <c r="T21" s="66">
        <f t="shared" si="1"/>
        <v>5.7405473156465429E-2</v>
      </c>
      <c r="U21" s="68">
        <f t="shared" si="1"/>
        <v>8.58719559576962E-3</v>
      </c>
    </row>
    <row r="22" spans="1:21" x14ac:dyDescent="0.25">
      <c r="A22" s="9" t="s">
        <v>117</v>
      </c>
      <c r="B22" s="10">
        <v>5571</v>
      </c>
      <c r="C22" s="10">
        <v>6623</v>
      </c>
      <c r="D22" s="10">
        <v>13119</v>
      </c>
      <c r="E22" s="10">
        <v>10910</v>
      </c>
      <c r="F22" s="10">
        <v>20299</v>
      </c>
      <c r="G22" s="10">
        <v>17717</v>
      </c>
      <c r="H22" s="10">
        <v>23815</v>
      </c>
      <c r="I22" s="10">
        <v>20809</v>
      </c>
      <c r="J22" s="10">
        <v>20997</v>
      </c>
      <c r="K22" s="10">
        <v>19881</v>
      </c>
      <c r="L22" s="10">
        <v>26634</v>
      </c>
      <c r="M22" s="10">
        <v>29599</v>
      </c>
      <c r="N22" s="10">
        <v>41905</v>
      </c>
      <c r="O22" s="10">
        <v>40339</v>
      </c>
      <c r="P22" s="63">
        <f t="shared" si="0"/>
        <v>2965</v>
      </c>
      <c r="Q22" s="63">
        <f t="shared" si="0"/>
        <v>12306</v>
      </c>
      <c r="R22" s="64">
        <f t="shared" si="0"/>
        <v>-1566</v>
      </c>
      <c r="S22" s="66">
        <f t="shared" si="1"/>
        <v>0.11132387174288504</v>
      </c>
      <c r="T22" s="66">
        <f t="shared" si="1"/>
        <v>0.41575728909760468</v>
      </c>
      <c r="U22" s="68">
        <f t="shared" si="1"/>
        <v>-3.7370242214532869E-2</v>
      </c>
    </row>
    <row r="23" spans="1:21" x14ac:dyDescent="0.25">
      <c r="A23" s="9" t="s">
        <v>118</v>
      </c>
      <c r="B23" s="10">
        <v>30101</v>
      </c>
      <c r="C23" s="10">
        <v>29368</v>
      </c>
      <c r="D23" s="10">
        <v>30219</v>
      </c>
      <c r="E23" s="10">
        <v>37089</v>
      </c>
      <c r="F23" s="10">
        <v>34847</v>
      </c>
      <c r="G23" s="10">
        <v>33511</v>
      </c>
      <c r="H23" s="10">
        <v>30669</v>
      </c>
      <c r="I23" s="10">
        <v>30081</v>
      </c>
      <c r="J23" s="10">
        <v>32659</v>
      </c>
      <c r="K23" s="10">
        <v>30071</v>
      </c>
      <c r="L23" s="10">
        <v>32514</v>
      </c>
      <c r="M23" s="10">
        <v>33487</v>
      </c>
      <c r="N23" s="10">
        <v>33660</v>
      </c>
      <c r="O23" s="10">
        <v>36861</v>
      </c>
      <c r="P23" s="63">
        <f t="shared" si="0"/>
        <v>973</v>
      </c>
      <c r="Q23" s="63">
        <f t="shared" si="0"/>
        <v>173</v>
      </c>
      <c r="R23" s="64">
        <f t="shared" si="0"/>
        <v>3201</v>
      </c>
      <c r="S23" s="66">
        <f t="shared" si="1"/>
        <v>2.9925570523466814E-2</v>
      </c>
      <c r="T23" s="66">
        <f t="shared" si="1"/>
        <v>5.1661838922566969E-3</v>
      </c>
      <c r="U23" s="68">
        <f t="shared" si="1"/>
        <v>9.509803921568627E-2</v>
      </c>
    </row>
    <row r="24" spans="1:21" x14ac:dyDescent="0.25">
      <c r="A24" s="9" t="s">
        <v>119</v>
      </c>
      <c r="B24" s="10">
        <v>17094</v>
      </c>
      <c r="C24" s="10">
        <v>20036</v>
      </c>
      <c r="D24" s="10">
        <v>17589</v>
      </c>
      <c r="E24" s="10">
        <v>29471</v>
      </c>
      <c r="F24" s="10">
        <v>24257</v>
      </c>
      <c r="G24" s="10">
        <v>16417</v>
      </c>
      <c r="H24" s="10">
        <v>23219</v>
      </c>
      <c r="I24" s="10">
        <v>30656</v>
      </c>
      <c r="J24" s="10">
        <v>23614</v>
      </c>
      <c r="K24" s="10">
        <v>26928</v>
      </c>
      <c r="L24" s="10">
        <v>32272</v>
      </c>
      <c r="M24" s="10">
        <v>37865</v>
      </c>
      <c r="N24" s="10">
        <v>34987</v>
      </c>
      <c r="O24" s="10">
        <v>33370</v>
      </c>
      <c r="P24" s="63">
        <f t="shared" si="0"/>
        <v>5593</v>
      </c>
      <c r="Q24" s="63">
        <f t="shared" si="0"/>
        <v>-2878</v>
      </c>
      <c r="R24" s="64">
        <f t="shared" si="0"/>
        <v>-1617</v>
      </c>
      <c r="S24" s="66">
        <f t="shared" si="1"/>
        <v>0.17330813088745661</v>
      </c>
      <c r="T24" s="66">
        <f t="shared" si="1"/>
        <v>-7.6006866499405787E-2</v>
      </c>
      <c r="U24" s="68">
        <f t="shared" si="1"/>
        <v>-4.6217166376082544E-2</v>
      </c>
    </row>
    <row r="25" spans="1:21" x14ac:dyDescent="0.25">
      <c r="A25" s="9" t="s">
        <v>120</v>
      </c>
      <c r="B25" s="10">
        <v>24359</v>
      </c>
      <c r="C25" s="10">
        <v>25256</v>
      </c>
      <c r="D25" s="10">
        <v>16193</v>
      </c>
      <c r="E25" s="10">
        <v>17437</v>
      </c>
      <c r="F25" s="10">
        <v>16602</v>
      </c>
      <c r="G25" s="10">
        <v>14714</v>
      </c>
      <c r="H25" s="10">
        <v>15753</v>
      </c>
      <c r="I25" s="10">
        <v>21802</v>
      </c>
      <c r="J25" s="10">
        <v>20942</v>
      </c>
      <c r="K25" s="10">
        <v>22753</v>
      </c>
      <c r="L25" s="10">
        <v>25300</v>
      </c>
      <c r="M25" s="10">
        <v>29360</v>
      </c>
      <c r="N25" s="10">
        <v>26565</v>
      </c>
      <c r="O25" s="10">
        <v>28856</v>
      </c>
      <c r="P25" s="63">
        <f t="shared" si="0"/>
        <v>4060</v>
      </c>
      <c r="Q25" s="63">
        <f t="shared" si="0"/>
        <v>-2795</v>
      </c>
      <c r="R25" s="64">
        <f t="shared" si="0"/>
        <v>2291</v>
      </c>
      <c r="S25" s="66">
        <f t="shared" si="1"/>
        <v>0.16047430830039525</v>
      </c>
      <c r="T25" s="66">
        <f t="shared" si="1"/>
        <v>-9.5197547683923703E-2</v>
      </c>
      <c r="U25" s="74">
        <f t="shared" si="1"/>
        <v>8.6241294936947113E-2</v>
      </c>
    </row>
  </sheetData>
  <sortState ref="A6:V23">
    <sortCondition descending="1" ref="O6:O23"/>
  </sortState>
  <conditionalFormatting sqref="R6:R25">
    <cfRule type="colorScale" priority="1">
      <colorScale>
        <cfvo type="min"/>
        <cfvo type="max"/>
        <color rgb="FFFFEF9C"/>
        <color rgb="FF63BE7B"/>
      </colorScale>
    </cfRule>
  </conditionalFormatting>
  <conditionalFormatting sqref="P5:Q5 S5:U25">
    <cfRule type="cellIs" dxfId="0" priority="2" operator="lessThan">
      <formula>0</formula>
    </cfRule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workbookViewId="0">
      <selection activeCell="R26" sqref="R26"/>
    </sheetView>
  </sheetViews>
  <sheetFormatPr defaultRowHeight="15" x14ac:dyDescent="0.25"/>
  <cols>
    <col min="1" max="1" width="6" customWidth="1"/>
    <col min="2" max="2" width="7.42578125" customWidth="1"/>
    <col min="3" max="14" width="5.5703125" customWidth="1"/>
  </cols>
  <sheetData>
    <row r="1" spans="1:14" s="29" customFormat="1" x14ac:dyDescent="0.25">
      <c r="B1" s="46" t="s">
        <v>23</v>
      </c>
    </row>
    <row r="2" spans="1:14" s="29" customFormat="1" x14ac:dyDescent="0.25">
      <c r="A2" s="27"/>
      <c r="B2" s="27"/>
      <c r="C2" s="9" t="s">
        <v>32</v>
      </c>
      <c r="D2" s="9" t="s">
        <v>33</v>
      </c>
      <c r="E2" s="9" t="s">
        <v>2</v>
      </c>
      <c r="F2" s="9" t="s">
        <v>3</v>
      </c>
      <c r="G2" s="9" t="s">
        <v>4</v>
      </c>
      <c r="H2" s="9" t="s">
        <v>5</v>
      </c>
      <c r="I2" s="9" t="s">
        <v>6</v>
      </c>
      <c r="J2" s="9" t="s">
        <v>34</v>
      </c>
      <c r="K2" s="9" t="s">
        <v>35</v>
      </c>
      <c r="L2" s="9" t="s">
        <v>36</v>
      </c>
      <c r="M2" s="9" t="s">
        <v>37</v>
      </c>
      <c r="N2" s="9" t="s">
        <v>38</v>
      </c>
    </row>
    <row r="3" spans="1:14" s="29" customFormat="1" x14ac:dyDescent="0.25">
      <c r="A3" s="9" t="s">
        <v>9</v>
      </c>
      <c r="B3" s="9" t="s">
        <v>22</v>
      </c>
      <c r="C3" s="80">
        <v>41</v>
      </c>
      <c r="D3" s="80">
        <v>38</v>
      </c>
      <c r="E3" s="80">
        <v>39</v>
      </c>
      <c r="F3" s="80">
        <v>39</v>
      </c>
      <c r="G3" s="80">
        <v>42</v>
      </c>
      <c r="H3" s="80">
        <v>42</v>
      </c>
      <c r="I3" s="80">
        <v>40</v>
      </c>
      <c r="J3" s="80">
        <v>41</v>
      </c>
      <c r="K3" s="80">
        <v>44</v>
      </c>
      <c r="L3" s="80">
        <v>42</v>
      </c>
      <c r="M3" s="80">
        <v>44</v>
      </c>
      <c r="N3" s="80">
        <v>43</v>
      </c>
    </row>
    <row r="4" spans="1:14" s="29" customFormat="1" x14ac:dyDescent="0.25">
      <c r="A4" s="9" t="s">
        <v>10</v>
      </c>
      <c r="B4" s="9" t="s">
        <v>22</v>
      </c>
      <c r="C4" s="80">
        <v>42</v>
      </c>
      <c r="D4" s="80">
        <v>36</v>
      </c>
      <c r="E4" s="80">
        <v>37</v>
      </c>
      <c r="F4" s="80">
        <v>40</v>
      </c>
      <c r="G4" s="80">
        <v>46</v>
      </c>
      <c r="H4" s="80">
        <v>45</v>
      </c>
      <c r="I4" s="80">
        <v>41</v>
      </c>
      <c r="J4" s="80">
        <v>44</v>
      </c>
      <c r="K4" s="80">
        <v>44</v>
      </c>
      <c r="L4" s="80">
        <v>41</v>
      </c>
      <c r="M4" s="80">
        <v>42</v>
      </c>
      <c r="N4" s="80">
        <v>42</v>
      </c>
    </row>
    <row r="5" spans="1:14" s="29" customFormat="1" x14ac:dyDescent="0.25">
      <c r="A5" s="9" t="s">
        <v>11</v>
      </c>
      <c r="B5" s="9" t="s">
        <v>22</v>
      </c>
      <c r="C5" s="80">
        <v>43</v>
      </c>
      <c r="D5" s="80">
        <v>39</v>
      </c>
      <c r="E5" s="80">
        <v>41</v>
      </c>
      <c r="F5" s="80">
        <v>44</v>
      </c>
      <c r="G5" s="80">
        <v>50</v>
      </c>
      <c r="H5" s="80">
        <v>50</v>
      </c>
      <c r="I5" s="80">
        <v>48</v>
      </c>
      <c r="J5" s="81">
        <v>48</v>
      </c>
      <c r="K5" s="81">
        <v>52</v>
      </c>
      <c r="L5" s="81">
        <v>46</v>
      </c>
      <c r="M5" s="81">
        <v>47</v>
      </c>
      <c r="N5" s="81"/>
    </row>
    <row r="6" spans="1:14" s="47" customFormat="1" x14ac:dyDescent="0.25">
      <c r="A6" s="82" t="s">
        <v>26</v>
      </c>
      <c r="B6" s="83"/>
      <c r="C6" s="25">
        <f>(C4-C3)/C3</f>
        <v>2.4390243902439025E-2</v>
      </c>
      <c r="D6" s="25">
        <f t="shared" ref="D6:N7" si="0">(D4-D3)/D3</f>
        <v>-5.2631578947368418E-2</v>
      </c>
      <c r="E6" s="25">
        <f t="shared" si="0"/>
        <v>-5.128205128205128E-2</v>
      </c>
      <c r="F6" s="25">
        <f t="shared" si="0"/>
        <v>2.564102564102564E-2</v>
      </c>
      <c r="G6" s="25">
        <f t="shared" si="0"/>
        <v>9.5238095238095233E-2</v>
      </c>
      <c r="H6" s="25">
        <f t="shared" si="0"/>
        <v>7.1428571428571425E-2</v>
      </c>
      <c r="I6" s="25">
        <f t="shared" si="0"/>
        <v>2.5000000000000001E-2</v>
      </c>
      <c r="J6" s="25">
        <f t="shared" si="0"/>
        <v>7.3170731707317069E-2</v>
      </c>
      <c r="K6" s="25">
        <f t="shared" si="0"/>
        <v>0</v>
      </c>
      <c r="L6" s="25">
        <f t="shared" si="0"/>
        <v>-2.3809523809523808E-2</v>
      </c>
      <c r="M6" s="25">
        <f t="shared" si="0"/>
        <v>-4.5454545454545456E-2</v>
      </c>
      <c r="N6" s="25">
        <f t="shared" si="0"/>
        <v>-2.3255813953488372E-2</v>
      </c>
    </row>
    <row r="7" spans="1:14" s="47" customFormat="1" x14ac:dyDescent="0.25">
      <c r="A7" s="82" t="s">
        <v>27</v>
      </c>
      <c r="B7" s="83"/>
      <c r="C7" s="25">
        <f>(C5-C4)/C4</f>
        <v>2.3809523809523808E-2</v>
      </c>
      <c r="D7" s="25">
        <f t="shared" si="0"/>
        <v>8.3333333333333329E-2</v>
      </c>
      <c r="E7" s="25">
        <f t="shared" si="0"/>
        <v>0.10810810810810811</v>
      </c>
      <c r="F7" s="25">
        <f t="shared" si="0"/>
        <v>0.1</v>
      </c>
      <c r="G7" s="25">
        <f t="shared" si="0"/>
        <v>8.6956521739130432E-2</v>
      </c>
      <c r="H7" s="25">
        <f t="shared" si="0"/>
        <v>0.1111111111111111</v>
      </c>
      <c r="I7" s="25">
        <f t="shared" si="0"/>
        <v>0.17073170731707318</v>
      </c>
      <c r="J7" s="25">
        <f t="shared" si="0"/>
        <v>9.0909090909090912E-2</v>
      </c>
      <c r="K7" s="25">
        <f t="shared" si="0"/>
        <v>0.18181818181818182</v>
      </c>
      <c r="L7" s="25">
        <f t="shared" si="0"/>
        <v>0.12195121951219512</v>
      </c>
      <c r="M7" s="25">
        <f t="shared" si="0"/>
        <v>0.11904761904761904</v>
      </c>
      <c r="N7" s="25"/>
    </row>
    <row r="8" spans="1:14" s="29" customFormat="1" x14ac:dyDescent="0.25">
      <c r="A8" s="30"/>
      <c r="B8" s="30"/>
      <c r="C8" s="31"/>
      <c r="D8" s="31"/>
      <c r="E8" s="31"/>
      <c r="F8" s="31"/>
      <c r="G8" s="31"/>
      <c r="H8" s="31"/>
      <c r="I8" s="31"/>
      <c r="J8" s="32"/>
      <c r="K8" s="32"/>
      <c r="L8" s="32"/>
      <c r="M8" s="32"/>
      <c r="N8" s="32"/>
    </row>
    <row r="9" spans="1:14" s="29" customFormat="1" x14ac:dyDescent="0.25">
      <c r="A9" s="27"/>
      <c r="B9" s="27"/>
      <c r="C9" s="9" t="s">
        <v>0</v>
      </c>
      <c r="D9" s="9" t="s">
        <v>1</v>
      </c>
      <c r="E9" s="9" t="s">
        <v>2</v>
      </c>
      <c r="F9" s="9" t="s">
        <v>3</v>
      </c>
      <c r="G9" s="9" t="s">
        <v>4</v>
      </c>
      <c r="H9" s="9" t="s">
        <v>5</v>
      </c>
      <c r="I9" s="9" t="s">
        <v>6</v>
      </c>
      <c r="J9" s="9" t="s">
        <v>7</v>
      </c>
      <c r="K9" s="9" t="s">
        <v>8</v>
      </c>
      <c r="L9" s="9" t="s">
        <v>12</v>
      </c>
      <c r="M9" s="9" t="s">
        <v>24</v>
      </c>
      <c r="N9" s="9" t="s">
        <v>25</v>
      </c>
    </row>
    <row r="10" spans="1:14" s="29" customFormat="1" x14ac:dyDescent="0.25">
      <c r="A10" s="9" t="s">
        <v>9</v>
      </c>
      <c r="B10" s="9" t="s">
        <v>28</v>
      </c>
      <c r="C10" s="80">
        <v>27</v>
      </c>
      <c r="D10" s="80">
        <v>30</v>
      </c>
      <c r="E10" s="80">
        <v>30</v>
      </c>
      <c r="F10" s="80">
        <v>32</v>
      </c>
      <c r="G10" s="80">
        <v>33</v>
      </c>
      <c r="H10" s="80">
        <v>32</v>
      </c>
      <c r="I10" s="80">
        <v>33</v>
      </c>
      <c r="J10" s="80">
        <v>32</v>
      </c>
      <c r="K10" s="80">
        <v>31</v>
      </c>
      <c r="L10" s="80">
        <v>30</v>
      </c>
      <c r="M10" s="80">
        <v>32</v>
      </c>
      <c r="N10" s="80">
        <v>31</v>
      </c>
    </row>
    <row r="11" spans="1:14" s="29" customFormat="1" x14ac:dyDescent="0.25">
      <c r="A11" s="9" t="s">
        <v>10</v>
      </c>
      <c r="B11" s="9" t="s">
        <v>28</v>
      </c>
      <c r="C11" s="80">
        <v>30</v>
      </c>
      <c r="D11" s="80">
        <v>31</v>
      </c>
      <c r="E11" s="80">
        <v>32</v>
      </c>
      <c r="F11" s="80">
        <v>36</v>
      </c>
      <c r="G11" s="80">
        <v>34</v>
      </c>
      <c r="H11" s="80">
        <v>33</v>
      </c>
      <c r="I11" s="80">
        <v>32</v>
      </c>
      <c r="J11" s="80">
        <v>32</v>
      </c>
      <c r="K11" s="80">
        <v>33</v>
      </c>
      <c r="L11" s="80">
        <v>32</v>
      </c>
      <c r="M11" s="80">
        <v>34</v>
      </c>
      <c r="N11" s="80">
        <v>34</v>
      </c>
    </row>
    <row r="12" spans="1:14" s="29" customFormat="1" x14ac:dyDescent="0.25">
      <c r="A12" s="9" t="s">
        <v>11</v>
      </c>
      <c r="B12" s="9" t="s">
        <v>28</v>
      </c>
      <c r="C12" s="80">
        <v>33</v>
      </c>
      <c r="D12" s="80">
        <v>33</v>
      </c>
      <c r="E12" s="80">
        <v>33</v>
      </c>
      <c r="F12" s="80">
        <v>36</v>
      </c>
      <c r="G12" s="80">
        <v>34</v>
      </c>
      <c r="H12" s="80">
        <v>35</v>
      </c>
      <c r="I12" s="80">
        <v>33</v>
      </c>
      <c r="J12" s="81">
        <v>34</v>
      </c>
      <c r="K12" s="81">
        <v>36</v>
      </c>
      <c r="L12" s="81">
        <v>36</v>
      </c>
      <c r="M12" s="81">
        <v>36</v>
      </c>
      <c r="N12" s="81"/>
    </row>
    <row r="13" spans="1:14" s="47" customFormat="1" x14ac:dyDescent="0.25">
      <c r="A13" s="82" t="s">
        <v>26</v>
      </c>
      <c r="B13" s="83"/>
      <c r="C13" s="25">
        <f>(C11-C10)/C10</f>
        <v>0.1111111111111111</v>
      </c>
      <c r="D13" s="25">
        <f t="shared" ref="D13:N14" si="1">(D11-D10)/D10</f>
        <v>3.3333333333333333E-2</v>
      </c>
      <c r="E13" s="25">
        <f t="shared" si="1"/>
        <v>6.6666666666666666E-2</v>
      </c>
      <c r="F13" s="25">
        <f t="shared" si="1"/>
        <v>0.125</v>
      </c>
      <c r="G13" s="25">
        <f t="shared" si="1"/>
        <v>3.0303030303030304E-2</v>
      </c>
      <c r="H13" s="25">
        <f t="shared" si="1"/>
        <v>3.125E-2</v>
      </c>
      <c r="I13" s="25">
        <f t="shared" si="1"/>
        <v>-3.0303030303030304E-2</v>
      </c>
      <c r="J13" s="25">
        <f t="shared" si="1"/>
        <v>0</v>
      </c>
      <c r="K13" s="25">
        <f t="shared" si="1"/>
        <v>6.4516129032258063E-2</v>
      </c>
      <c r="L13" s="25">
        <f t="shared" si="1"/>
        <v>6.6666666666666666E-2</v>
      </c>
      <c r="M13" s="25">
        <f t="shared" si="1"/>
        <v>6.25E-2</v>
      </c>
      <c r="N13" s="25">
        <f t="shared" si="1"/>
        <v>9.6774193548387094E-2</v>
      </c>
    </row>
    <row r="14" spans="1:14" s="47" customFormat="1" x14ac:dyDescent="0.25">
      <c r="A14" s="82" t="s">
        <v>27</v>
      </c>
      <c r="B14" s="83"/>
      <c r="C14" s="25">
        <f>(C12-C11)/C11</f>
        <v>0.1</v>
      </c>
      <c r="D14" s="25">
        <f t="shared" si="1"/>
        <v>6.4516129032258063E-2</v>
      </c>
      <c r="E14" s="25">
        <f t="shared" si="1"/>
        <v>3.125E-2</v>
      </c>
      <c r="F14" s="25">
        <f t="shared" si="1"/>
        <v>0</v>
      </c>
      <c r="G14" s="25">
        <f t="shared" si="1"/>
        <v>0</v>
      </c>
      <c r="H14" s="25">
        <f t="shared" si="1"/>
        <v>6.0606060606060608E-2</v>
      </c>
      <c r="I14" s="25">
        <f t="shared" si="1"/>
        <v>3.125E-2</v>
      </c>
      <c r="J14" s="25">
        <f t="shared" si="1"/>
        <v>6.25E-2</v>
      </c>
      <c r="K14" s="25">
        <f t="shared" si="1"/>
        <v>9.0909090909090912E-2</v>
      </c>
      <c r="L14" s="25">
        <f t="shared" si="1"/>
        <v>0.125</v>
      </c>
      <c r="M14" s="25">
        <f t="shared" si="1"/>
        <v>5.8823529411764705E-2</v>
      </c>
      <c r="N14" s="25"/>
    </row>
    <row r="15" spans="1:14" s="29" customFormat="1" x14ac:dyDescent="0.25">
      <c r="A15" s="30"/>
      <c r="B15" s="30"/>
      <c r="C15" s="31"/>
      <c r="D15" s="31"/>
      <c r="E15" s="31"/>
      <c r="F15" s="31"/>
      <c r="G15" s="31"/>
      <c r="H15" s="31"/>
      <c r="I15" s="31"/>
      <c r="J15" s="32"/>
      <c r="K15" s="32"/>
      <c r="L15" s="32"/>
      <c r="M15" s="32"/>
      <c r="N15" s="32"/>
    </row>
    <row r="16" spans="1:14" s="29" customFormat="1" x14ac:dyDescent="0.25">
      <c r="A16" s="27"/>
      <c r="B16" s="27"/>
      <c r="C16" s="9" t="s">
        <v>0</v>
      </c>
      <c r="D16" s="9" t="s">
        <v>1</v>
      </c>
      <c r="E16" s="9" t="s">
        <v>2</v>
      </c>
      <c r="F16" s="9" t="s">
        <v>3</v>
      </c>
      <c r="G16" s="9" t="s">
        <v>4</v>
      </c>
      <c r="H16" s="9" t="s">
        <v>5</v>
      </c>
      <c r="I16" s="9" t="s">
        <v>6</v>
      </c>
      <c r="J16" s="9" t="s">
        <v>7</v>
      </c>
      <c r="K16" s="9" t="s">
        <v>8</v>
      </c>
      <c r="L16" s="9" t="s">
        <v>12</v>
      </c>
      <c r="M16" s="9" t="s">
        <v>24</v>
      </c>
      <c r="N16" s="9" t="s">
        <v>25</v>
      </c>
    </row>
    <row r="17" spans="1:14" s="29" customFormat="1" x14ac:dyDescent="0.25">
      <c r="A17" s="9" t="s">
        <v>9</v>
      </c>
      <c r="B17" s="9" t="s">
        <v>29</v>
      </c>
      <c r="C17" s="80">
        <v>26</v>
      </c>
      <c r="D17" s="80">
        <v>24</v>
      </c>
      <c r="E17" s="80">
        <v>25</v>
      </c>
      <c r="F17" s="80">
        <v>29</v>
      </c>
      <c r="G17" s="80">
        <v>32</v>
      </c>
      <c r="H17" s="80">
        <v>36</v>
      </c>
      <c r="I17" s="80">
        <v>42</v>
      </c>
      <c r="J17" s="80">
        <v>38</v>
      </c>
      <c r="K17" s="80">
        <v>28</v>
      </c>
      <c r="L17" s="80">
        <v>30</v>
      </c>
      <c r="M17" s="80">
        <v>26</v>
      </c>
      <c r="N17" s="80">
        <v>30</v>
      </c>
    </row>
    <row r="18" spans="1:14" s="29" customFormat="1" x14ac:dyDescent="0.25">
      <c r="A18" s="9" t="s">
        <v>10</v>
      </c>
      <c r="B18" s="9" t="s">
        <v>29</v>
      </c>
      <c r="C18" s="80">
        <v>26</v>
      </c>
      <c r="D18" s="80">
        <v>26</v>
      </c>
      <c r="E18" s="80">
        <v>27</v>
      </c>
      <c r="F18" s="80">
        <v>28</v>
      </c>
      <c r="G18" s="80">
        <v>32</v>
      </c>
      <c r="H18" s="80">
        <v>37</v>
      </c>
      <c r="I18" s="80">
        <v>45</v>
      </c>
      <c r="J18" s="80">
        <v>41</v>
      </c>
      <c r="K18" s="80">
        <v>29</v>
      </c>
      <c r="L18" s="80">
        <v>32</v>
      </c>
      <c r="M18" s="80">
        <v>28</v>
      </c>
      <c r="N18" s="80">
        <v>31</v>
      </c>
    </row>
    <row r="19" spans="1:14" s="29" customFormat="1" x14ac:dyDescent="0.25">
      <c r="A19" s="9" t="s">
        <v>11</v>
      </c>
      <c r="B19" s="9" t="s">
        <v>29</v>
      </c>
      <c r="C19" s="80">
        <v>27</v>
      </c>
      <c r="D19" s="80">
        <v>26</v>
      </c>
      <c r="E19" s="80">
        <v>27</v>
      </c>
      <c r="F19" s="80">
        <v>31</v>
      </c>
      <c r="G19" s="80">
        <v>33</v>
      </c>
      <c r="H19" s="80">
        <v>38</v>
      </c>
      <c r="I19" s="80">
        <v>46</v>
      </c>
      <c r="J19" s="81">
        <v>41</v>
      </c>
      <c r="K19" s="81">
        <v>30</v>
      </c>
      <c r="L19" s="81">
        <v>30</v>
      </c>
      <c r="M19" s="81">
        <v>27</v>
      </c>
      <c r="N19" s="81"/>
    </row>
    <row r="20" spans="1:14" s="47" customFormat="1" x14ac:dyDescent="0.25">
      <c r="A20" s="82" t="s">
        <v>26</v>
      </c>
      <c r="B20" s="83"/>
      <c r="C20" s="25">
        <f>(C18-C17)/C17</f>
        <v>0</v>
      </c>
      <c r="D20" s="25">
        <f t="shared" ref="D20:N21" si="2">(D18-D17)/D17</f>
        <v>8.3333333333333329E-2</v>
      </c>
      <c r="E20" s="25">
        <f t="shared" si="2"/>
        <v>0.08</v>
      </c>
      <c r="F20" s="25">
        <f t="shared" si="2"/>
        <v>-3.4482758620689655E-2</v>
      </c>
      <c r="G20" s="25">
        <f t="shared" si="2"/>
        <v>0</v>
      </c>
      <c r="H20" s="25">
        <f t="shared" si="2"/>
        <v>2.7777777777777776E-2</v>
      </c>
      <c r="I20" s="25">
        <f t="shared" si="2"/>
        <v>7.1428571428571425E-2</v>
      </c>
      <c r="J20" s="25">
        <f t="shared" si="2"/>
        <v>7.8947368421052627E-2</v>
      </c>
      <c r="K20" s="25">
        <f t="shared" si="2"/>
        <v>3.5714285714285712E-2</v>
      </c>
      <c r="L20" s="25">
        <f t="shared" si="2"/>
        <v>6.6666666666666666E-2</v>
      </c>
      <c r="M20" s="25">
        <f t="shared" si="2"/>
        <v>7.6923076923076927E-2</v>
      </c>
      <c r="N20" s="25">
        <f t="shared" si="2"/>
        <v>3.3333333333333333E-2</v>
      </c>
    </row>
    <row r="21" spans="1:14" s="47" customFormat="1" x14ac:dyDescent="0.25">
      <c r="A21" s="82" t="s">
        <v>27</v>
      </c>
      <c r="B21" s="83"/>
      <c r="C21" s="25">
        <f>(C19-C18)/C18</f>
        <v>3.8461538461538464E-2</v>
      </c>
      <c r="D21" s="25">
        <f t="shared" si="2"/>
        <v>0</v>
      </c>
      <c r="E21" s="25">
        <f t="shared" si="2"/>
        <v>0</v>
      </c>
      <c r="F21" s="25">
        <f t="shared" si="2"/>
        <v>0.10714285714285714</v>
      </c>
      <c r="G21" s="25">
        <f t="shared" si="2"/>
        <v>3.125E-2</v>
      </c>
      <c r="H21" s="25">
        <f t="shared" si="2"/>
        <v>2.7027027027027029E-2</v>
      </c>
      <c r="I21" s="25">
        <f t="shared" si="2"/>
        <v>2.2222222222222223E-2</v>
      </c>
      <c r="J21" s="25">
        <f t="shared" si="2"/>
        <v>0</v>
      </c>
      <c r="K21" s="25">
        <f t="shared" si="2"/>
        <v>3.4482758620689655E-2</v>
      </c>
      <c r="L21" s="25">
        <f t="shared" si="2"/>
        <v>-6.25E-2</v>
      </c>
      <c r="M21" s="25">
        <f t="shared" si="2"/>
        <v>-3.5714285714285712E-2</v>
      </c>
      <c r="N21" s="25"/>
    </row>
  </sheetData>
  <conditionalFormatting sqref="C3:N5">
    <cfRule type="colorScale" priority="4">
      <colorScale>
        <cfvo type="min"/>
        <cfvo type="max"/>
        <color rgb="FFFFEF9C"/>
        <color rgb="FF63BE7B"/>
      </colorScale>
    </cfRule>
  </conditionalFormatting>
  <conditionalFormatting sqref="C7:M7">
    <cfRule type="colorScale" priority="3">
      <colorScale>
        <cfvo type="min"/>
        <cfvo type="max"/>
        <color rgb="FFFCFCFF"/>
        <color rgb="FFF8696B"/>
      </colorScale>
    </cfRule>
  </conditionalFormatting>
  <conditionalFormatting sqref="C10:N12">
    <cfRule type="colorScale" priority="2">
      <colorScale>
        <cfvo type="min"/>
        <cfvo type="max"/>
        <color rgb="FFFFEF9C"/>
        <color rgb="FF63BE7B"/>
      </colorScale>
    </cfRule>
  </conditionalFormatting>
  <conditionalFormatting sqref="C17:N19">
    <cfRule type="colorScale" priority="1">
      <colorScale>
        <cfvo type="min"/>
        <cfvo type="max"/>
        <color rgb="FFFFEF9C"/>
        <color rgb="FF63BE7B"/>
      </colorScale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L45"/>
  <sheetViews>
    <sheetView workbookViewId="0">
      <selection activeCell="B2" sqref="B2:AX22"/>
    </sheetView>
  </sheetViews>
  <sheetFormatPr defaultRowHeight="15" x14ac:dyDescent="0.25"/>
  <cols>
    <col min="2" max="2" width="11.28515625" customWidth="1"/>
  </cols>
  <sheetData>
    <row r="2" spans="1:38" x14ac:dyDescent="0.25">
      <c r="A2" s="110"/>
      <c r="B2" s="110"/>
      <c r="C2" s="114" t="s">
        <v>0</v>
      </c>
      <c r="D2" s="114" t="s">
        <v>1</v>
      </c>
      <c r="E2" s="114" t="s">
        <v>2</v>
      </c>
      <c r="F2" s="114" t="s">
        <v>3</v>
      </c>
      <c r="G2" s="114" t="s">
        <v>4</v>
      </c>
      <c r="H2" s="114" t="s">
        <v>5</v>
      </c>
      <c r="I2" s="114" t="s">
        <v>6</v>
      </c>
      <c r="J2" s="114" t="s">
        <v>7</v>
      </c>
      <c r="K2" s="111" t="s">
        <v>8</v>
      </c>
      <c r="L2" s="114" t="s">
        <v>12</v>
      </c>
      <c r="M2" s="114" t="s">
        <v>24</v>
      </c>
      <c r="N2" s="114" t="s">
        <v>0</v>
      </c>
      <c r="O2" s="114" t="s">
        <v>1</v>
      </c>
      <c r="P2" s="114" t="s">
        <v>2</v>
      </c>
      <c r="Q2" s="114" t="s">
        <v>3</v>
      </c>
      <c r="R2" s="114" t="s">
        <v>4</v>
      </c>
      <c r="S2" s="114" t="s">
        <v>5</v>
      </c>
      <c r="T2" s="114" t="s">
        <v>6</v>
      </c>
      <c r="U2" s="114" t="s">
        <v>7</v>
      </c>
      <c r="V2" s="114" t="s">
        <v>8</v>
      </c>
      <c r="W2" s="114" t="s">
        <v>12</v>
      </c>
      <c r="X2" s="114" t="s">
        <v>24</v>
      </c>
      <c r="Y2" s="111" t="s">
        <v>124</v>
      </c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10"/>
    </row>
    <row r="3" spans="1:38" x14ac:dyDescent="0.25">
      <c r="A3" s="110"/>
      <c r="B3" s="110"/>
      <c r="C3" s="111" t="s">
        <v>10</v>
      </c>
      <c r="D3" s="111" t="s">
        <v>10</v>
      </c>
      <c r="E3" s="111" t="s">
        <v>10</v>
      </c>
      <c r="F3" s="111" t="s">
        <v>10</v>
      </c>
      <c r="G3" s="111" t="s">
        <v>10</v>
      </c>
      <c r="H3" s="111" t="s">
        <v>10</v>
      </c>
      <c r="I3" s="111" t="s">
        <v>10</v>
      </c>
      <c r="J3" s="111" t="s">
        <v>10</v>
      </c>
      <c r="K3" s="111" t="s">
        <v>10</v>
      </c>
      <c r="L3" s="111" t="s">
        <v>10</v>
      </c>
      <c r="M3" s="111" t="s">
        <v>10</v>
      </c>
      <c r="N3" s="111" t="s">
        <v>11</v>
      </c>
      <c r="O3" s="111" t="s">
        <v>11</v>
      </c>
      <c r="P3" s="111" t="s">
        <v>11</v>
      </c>
      <c r="Q3" s="111" t="s">
        <v>11</v>
      </c>
      <c r="R3" s="111" t="s">
        <v>11</v>
      </c>
      <c r="S3" s="111" t="s">
        <v>11</v>
      </c>
      <c r="T3" s="111" t="s">
        <v>11</v>
      </c>
      <c r="U3" s="111" t="s">
        <v>11</v>
      </c>
      <c r="V3" s="111" t="s">
        <v>11</v>
      </c>
      <c r="W3" s="111" t="s">
        <v>11</v>
      </c>
      <c r="X3" s="111" t="s">
        <v>11</v>
      </c>
      <c r="Y3" s="111" t="s">
        <v>39</v>
      </c>
      <c r="Z3" s="111" t="s">
        <v>40</v>
      </c>
      <c r="AA3" s="111" t="s">
        <v>41</v>
      </c>
      <c r="AB3" s="111" t="s">
        <v>42</v>
      </c>
      <c r="AC3" s="111" t="s">
        <v>43</v>
      </c>
      <c r="AD3" s="111" t="s">
        <v>44</v>
      </c>
      <c r="AE3" s="111" t="s">
        <v>45</v>
      </c>
      <c r="AF3" s="111" t="s">
        <v>46</v>
      </c>
      <c r="AG3" s="111" t="s">
        <v>47</v>
      </c>
      <c r="AH3" s="111" t="s">
        <v>48</v>
      </c>
      <c r="AI3" s="111" t="s">
        <v>49</v>
      </c>
      <c r="AJ3" s="111" t="s">
        <v>9</v>
      </c>
      <c r="AK3" s="111" t="s">
        <v>10</v>
      </c>
      <c r="AL3" s="111" t="s">
        <v>11</v>
      </c>
    </row>
    <row r="4" spans="1:38" x14ac:dyDescent="0.25">
      <c r="A4" s="111" t="s">
        <v>126</v>
      </c>
      <c r="B4" s="111" t="s">
        <v>104</v>
      </c>
      <c r="C4" s="112">
        <v>4929</v>
      </c>
      <c r="D4" s="112">
        <v>5911</v>
      </c>
      <c r="E4" s="112">
        <v>6728</v>
      </c>
      <c r="F4" s="112">
        <v>7909</v>
      </c>
      <c r="G4" s="112">
        <v>9647</v>
      </c>
      <c r="H4" s="112">
        <v>11198</v>
      </c>
      <c r="I4" s="112">
        <v>13485</v>
      </c>
      <c r="J4" s="112">
        <v>14779</v>
      </c>
      <c r="K4" s="112">
        <v>11031</v>
      </c>
      <c r="L4" s="112">
        <v>7447</v>
      </c>
      <c r="M4" s="112">
        <v>6675</v>
      </c>
      <c r="N4" s="112">
        <v>5021</v>
      </c>
      <c r="O4" s="112">
        <v>6895</v>
      </c>
      <c r="P4" s="112">
        <v>7032</v>
      </c>
      <c r="Q4" s="112">
        <v>9495</v>
      </c>
      <c r="R4" s="112">
        <v>12124</v>
      </c>
      <c r="S4" s="112">
        <v>13797</v>
      </c>
      <c r="T4" s="112">
        <v>15766</v>
      </c>
      <c r="U4" s="112">
        <v>15322</v>
      </c>
      <c r="V4" s="112">
        <v>14296</v>
      </c>
      <c r="W4" s="112">
        <v>10111</v>
      </c>
      <c r="X4" s="112">
        <v>8675</v>
      </c>
      <c r="Y4" s="112">
        <v>85117</v>
      </c>
      <c r="Z4" s="112">
        <v>148658</v>
      </c>
      <c r="AA4" s="112">
        <v>146686</v>
      </c>
      <c r="AB4" s="112">
        <v>131004</v>
      </c>
      <c r="AC4" s="112">
        <v>106286</v>
      </c>
      <c r="AD4" s="112">
        <v>72127</v>
      </c>
      <c r="AE4" s="112">
        <v>75411</v>
      </c>
      <c r="AF4" s="112">
        <v>161498</v>
      </c>
      <c r="AG4" s="112">
        <v>122188</v>
      </c>
      <c r="AH4" s="112">
        <v>94264</v>
      </c>
      <c r="AI4" s="112">
        <v>94794</v>
      </c>
      <c r="AJ4" s="112">
        <v>99396</v>
      </c>
      <c r="AK4" s="112">
        <v>99739</v>
      </c>
      <c r="AL4" s="112">
        <v>118534</v>
      </c>
    </row>
    <row r="5" spans="1:38" x14ac:dyDescent="0.25">
      <c r="A5" s="110"/>
      <c r="B5" s="111" t="s">
        <v>22</v>
      </c>
      <c r="C5" s="112">
        <v>4608</v>
      </c>
      <c r="D5" s="112">
        <v>5420</v>
      </c>
      <c r="E5" s="112">
        <v>5332</v>
      </c>
      <c r="F5" s="112">
        <v>6815</v>
      </c>
      <c r="G5" s="112">
        <v>7991</v>
      </c>
      <c r="H5" s="112">
        <v>9343</v>
      </c>
      <c r="I5" s="112">
        <v>10786</v>
      </c>
      <c r="J5" s="112">
        <v>10604</v>
      </c>
      <c r="K5" s="112">
        <v>9515</v>
      </c>
      <c r="L5" s="112">
        <v>6303</v>
      </c>
      <c r="M5" s="112">
        <v>5811</v>
      </c>
      <c r="N5" s="112">
        <v>4556</v>
      </c>
      <c r="O5" s="112">
        <v>6296</v>
      </c>
      <c r="P5" s="112">
        <v>6375</v>
      </c>
      <c r="Q5" s="112">
        <v>8316</v>
      </c>
      <c r="R5" s="112">
        <v>10481</v>
      </c>
      <c r="S5" s="112">
        <v>11372</v>
      </c>
      <c r="T5" s="112">
        <v>12426</v>
      </c>
      <c r="U5" s="112">
        <v>12144</v>
      </c>
      <c r="V5" s="112">
        <v>12167</v>
      </c>
      <c r="W5" s="112">
        <v>8946</v>
      </c>
      <c r="X5" s="112">
        <v>7939</v>
      </c>
      <c r="Y5" s="112">
        <v>76167</v>
      </c>
      <c r="Z5" s="112">
        <v>137348</v>
      </c>
      <c r="AA5" s="112">
        <v>133579</v>
      </c>
      <c r="AB5" s="112">
        <v>120335</v>
      </c>
      <c r="AC5" s="112">
        <v>96813</v>
      </c>
      <c r="AD5" s="112">
        <v>63883</v>
      </c>
      <c r="AE5" s="112">
        <v>66299</v>
      </c>
      <c r="AF5" s="112">
        <v>150606</v>
      </c>
      <c r="AG5" s="112">
        <v>107569</v>
      </c>
      <c r="AH5" s="112">
        <v>82423</v>
      </c>
      <c r="AI5" s="112">
        <v>81540</v>
      </c>
      <c r="AJ5" s="112">
        <v>84369</v>
      </c>
      <c r="AK5" s="112">
        <v>82528</v>
      </c>
      <c r="AL5" s="112">
        <v>101018</v>
      </c>
    </row>
    <row r="6" spans="1:38" s="113" customFormat="1" x14ac:dyDescent="0.25">
      <c r="B6" s="114" t="s">
        <v>108</v>
      </c>
      <c r="C6" s="115">
        <v>130</v>
      </c>
      <c r="D6" s="115">
        <v>227</v>
      </c>
      <c r="E6" s="115">
        <v>765</v>
      </c>
      <c r="F6" s="115">
        <v>396</v>
      </c>
      <c r="G6" s="115">
        <v>487</v>
      </c>
      <c r="H6" s="115">
        <v>716</v>
      </c>
      <c r="I6" s="115">
        <v>875</v>
      </c>
      <c r="J6" s="115">
        <v>911</v>
      </c>
      <c r="K6" s="115">
        <v>759</v>
      </c>
      <c r="L6" s="115">
        <v>334</v>
      </c>
      <c r="M6" s="115">
        <v>329</v>
      </c>
      <c r="N6" s="115">
        <v>236</v>
      </c>
      <c r="O6" s="115">
        <v>298</v>
      </c>
      <c r="P6" s="115">
        <v>268</v>
      </c>
      <c r="Q6" s="115">
        <v>650</v>
      </c>
      <c r="R6" s="115">
        <v>622</v>
      </c>
      <c r="S6" s="115">
        <v>825</v>
      </c>
      <c r="T6" s="115">
        <v>1225</v>
      </c>
      <c r="U6" s="115">
        <v>1213</v>
      </c>
      <c r="V6" s="115">
        <v>1060</v>
      </c>
      <c r="W6" s="115">
        <v>755</v>
      </c>
      <c r="X6" s="115">
        <v>409</v>
      </c>
      <c r="Y6" s="115">
        <v>2118</v>
      </c>
      <c r="Z6" s="115">
        <v>2776</v>
      </c>
      <c r="AA6" s="115">
        <v>3027</v>
      </c>
      <c r="AB6" s="115">
        <v>2581</v>
      </c>
      <c r="AC6" s="115">
        <v>3012</v>
      </c>
      <c r="AD6" s="115">
        <v>2843</v>
      </c>
      <c r="AE6" s="115">
        <v>2850</v>
      </c>
      <c r="AF6" s="115">
        <v>3337</v>
      </c>
      <c r="AG6" s="115">
        <v>4020</v>
      </c>
      <c r="AH6" s="115">
        <v>4123</v>
      </c>
      <c r="AI6" s="115">
        <v>4351</v>
      </c>
      <c r="AJ6" s="115">
        <v>4980</v>
      </c>
      <c r="AK6" s="115">
        <v>5929</v>
      </c>
      <c r="AL6" s="115">
        <v>7561</v>
      </c>
    </row>
    <row r="7" spans="1:38" x14ac:dyDescent="0.25">
      <c r="A7" s="110"/>
      <c r="B7" s="111" t="s">
        <v>106</v>
      </c>
      <c r="C7" s="112">
        <v>130</v>
      </c>
      <c r="D7" s="112">
        <v>214</v>
      </c>
      <c r="E7" s="112">
        <v>747</v>
      </c>
      <c r="F7" s="112">
        <v>390</v>
      </c>
      <c r="G7" s="112">
        <v>431</v>
      </c>
      <c r="H7" s="112">
        <v>627</v>
      </c>
      <c r="I7" s="112">
        <v>799</v>
      </c>
      <c r="J7" s="112">
        <v>896</v>
      </c>
      <c r="K7" s="112">
        <v>743</v>
      </c>
      <c r="L7" s="112">
        <v>332</v>
      </c>
      <c r="M7" s="112">
        <v>329</v>
      </c>
      <c r="N7" s="112">
        <v>222</v>
      </c>
      <c r="O7" s="112">
        <v>277</v>
      </c>
      <c r="P7" s="112">
        <v>268</v>
      </c>
      <c r="Q7" s="112">
        <v>605</v>
      </c>
      <c r="R7" s="112">
        <v>597</v>
      </c>
      <c r="S7" s="112">
        <v>783</v>
      </c>
      <c r="T7" s="112">
        <v>1004</v>
      </c>
      <c r="U7" s="112">
        <v>1124</v>
      </c>
      <c r="V7" s="112">
        <v>1041</v>
      </c>
      <c r="W7" s="112">
        <v>750</v>
      </c>
      <c r="X7" s="112">
        <v>408</v>
      </c>
      <c r="Y7" s="112">
        <v>2086</v>
      </c>
      <c r="Z7" s="112">
        <v>2688</v>
      </c>
      <c r="AA7" s="112">
        <v>2962</v>
      </c>
      <c r="AB7" s="112">
        <v>2504</v>
      </c>
      <c r="AC7" s="112">
        <v>2945</v>
      </c>
      <c r="AD7" s="112">
        <v>2792</v>
      </c>
      <c r="AE7" s="112">
        <v>2598</v>
      </c>
      <c r="AF7" s="112">
        <v>3221</v>
      </c>
      <c r="AG7" s="112">
        <v>3818</v>
      </c>
      <c r="AH7" s="112">
        <v>3874</v>
      </c>
      <c r="AI7" s="112">
        <v>4008</v>
      </c>
      <c r="AJ7" s="112">
        <v>4823</v>
      </c>
      <c r="AK7" s="112">
        <v>5638</v>
      </c>
      <c r="AL7" s="112">
        <v>7079</v>
      </c>
    </row>
    <row r="8" spans="1:38" x14ac:dyDescent="0.25">
      <c r="A8" s="110"/>
      <c r="B8" s="111" t="s">
        <v>107</v>
      </c>
      <c r="C8" s="112">
        <v>39</v>
      </c>
      <c r="D8" s="112">
        <v>61</v>
      </c>
      <c r="E8" s="112">
        <v>96</v>
      </c>
      <c r="F8" s="112">
        <v>102</v>
      </c>
      <c r="G8" s="112">
        <v>256</v>
      </c>
      <c r="H8" s="112">
        <v>216</v>
      </c>
      <c r="I8" s="112">
        <v>500</v>
      </c>
      <c r="J8" s="112">
        <v>490</v>
      </c>
      <c r="K8" s="112">
        <v>185</v>
      </c>
      <c r="L8" s="112">
        <v>138</v>
      </c>
      <c r="M8" s="112">
        <v>126</v>
      </c>
      <c r="N8" s="112">
        <v>45</v>
      </c>
      <c r="O8" s="112">
        <v>37</v>
      </c>
      <c r="P8" s="112">
        <v>64</v>
      </c>
      <c r="Q8" s="112">
        <v>104</v>
      </c>
      <c r="R8" s="112">
        <v>198</v>
      </c>
      <c r="S8" s="112">
        <v>459</v>
      </c>
      <c r="T8" s="112">
        <v>609</v>
      </c>
      <c r="U8" s="112">
        <v>524</v>
      </c>
      <c r="V8" s="112">
        <v>265</v>
      </c>
      <c r="W8" s="112">
        <v>117</v>
      </c>
      <c r="X8" s="112">
        <v>47</v>
      </c>
      <c r="Y8" s="112">
        <v>2356</v>
      </c>
      <c r="Z8" s="112">
        <v>3784</v>
      </c>
      <c r="AA8" s="112">
        <v>3865</v>
      </c>
      <c r="AB8" s="112">
        <v>2903</v>
      </c>
      <c r="AC8" s="112">
        <v>1730</v>
      </c>
      <c r="AD8" s="112">
        <v>1303</v>
      </c>
      <c r="AE8" s="112">
        <v>1426</v>
      </c>
      <c r="AF8" s="112">
        <v>1973</v>
      </c>
      <c r="AG8" s="112">
        <v>1729</v>
      </c>
      <c r="AH8" s="112">
        <v>1728</v>
      </c>
      <c r="AI8" s="112">
        <v>2129</v>
      </c>
      <c r="AJ8" s="112">
        <v>2418</v>
      </c>
      <c r="AK8" s="112">
        <v>2209</v>
      </c>
      <c r="AL8" s="112">
        <v>2469</v>
      </c>
    </row>
    <row r="9" spans="1:38" x14ac:dyDescent="0.25">
      <c r="A9" s="110"/>
      <c r="B9" s="111" t="s">
        <v>105</v>
      </c>
      <c r="C9" s="112">
        <v>39</v>
      </c>
      <c r="D9" s="112">
        <v>61</v>
      </c>
      <c r="E9" s="112">
        <v>90</v>
      </c>
      <c r="F9" s="112">
        <v>102</v>
      </c>
      <c r="G9" s="112">
        <v>181</v>
      </c>
      <c r="H9" s="112">
        <v>204</v>
      </c>
      <c r="I9" s="112">
        <v>344</v>
      </c>
      <c r="J9" s="112">
        <v>459</v>
      </c>
      <c r="K9" s="112">
        <v>167</v>
      </c>
      <c r="L9" s="112">
        <v>130</v>
      </c>
      <c r="M9" s="112">
        <v>126</v>
      </c>
      <c r="N9" s="112">
        <v>45</v>
      </c>
      <c r="O9" s="112">
        <v>33</v>
      </c>
      <c r="P9" s="112">
        <v>64</v>
      </c>
      <c r="Q9" s="112">
        <v>101</v>
      </c>
      <c r="R9" s="112">
        <v>186</v>
      </c>
      <c r="S9" s="112">
        <v>456</v>
      </c>
      <c r="T9" s="112">
        <v>430</v>
      </c>
      <c r="U9" s="112">
        <v>455</v>
      </c>
      <c r="V9" s="112">
        <v>251</v>
      </c>
      <c r="W9" s="112">
        <v>113</v>
      </c>
      <c r="X9" s="112">
        <v>45</v>
      </c>
      <c r="Y9" s="112">
        <v>2169</v>
      </c>
      <c r="Z9" s="112">
        <v>3627</v>
      </c>
      <c r="AA9" s="112">
        <v>3732</v>
      </c>
      <c r="AB9" s="112">
        <v>2684</v>
      </c>
      <c r="AC9" s="112">
        <v>1685</v>
      </c>
      <c r="AD9" s="112">
        <v>1167</v>
      </c>
      <c r="AE9" s="112">
        <v>1163</v>
      </c>
      <c r="AF9" s="112">
        <v>1903</v>
      </c>
      <c r="AG9" s="112">
        <v>1456</v>
      </c>
      <c r="AH9" s="112">
        <v>1594</v>
      </c>
      <c r="AI9" s="112">
        <v>1955</v>
      </c>
      <c r="AJ9" s="112">
        <v>2295</v>
      </c>
      <c r="AK9" s="112">
        <v>1903</v>
      </c>
      <c r="AL9" s="112">
        <v>2179</v>
      </c>
    </row>
    <row r="10" spans="1:38" x14ac:dyDescent="0.25">
      <c r="A10" s="110"/>
      <c r="B10" s="111" t="s">
        <v>110</v>
      </c>
      <c r="C10" s="112">
        <v>13</v>
      </c>
      <c r="D10" s="112">
        <v>50</v>
      </c>
      <c r="E10" s="112">
        <v>146</v>
      </c>
      <c r="F10" s="112">
        <v>93</v>
      </c>
      <c r="G10" s="112">
        <v>161</v>
      </c>
      <c r="H10" s="112">
        <v>280</v>
      </c>
      <c r="I10" s="112">
        <v>395</v>
      </c>
      <c r="J10" s="112">
        <v>572</v>
      </c>
      <c r="K10" s="112">
        <v>190</v>
      </c>
      <c r="L10" s="112">
        <v>70</v>
      </c>
      <c r="M10" s="112">
        <v>34</v>
      </c>
      <c r="N10" s="112">
        <v>8</v>
      </c>
      <c r="O10" s="112">
        <v>41</v>
      </c>
      <c r="P10" s="112">
        <v>54</v>
      </c>
      <c r="Q10" s="112">
        <v>97</v>
      </c>
      <c r="R10" s="112">
        <v>202</v>
      </c>
      <c r="S10" s="112">
        <v>380</v>
      </c>
      <c r="T10" s="112">
        <v>537</v>
      </c>
      <c r="U10" s="112">
        <v>420</v>
      </c>
      <c r="V10" s="112">
        <v>274</v>
      </c>
      <c r="W10" s="112">
        <v>51</v>
      </c>
      <c r="X10" s="112">
        <v>18</v>
      </c>
      <c r="Y10" s="112">
        <v>1379</v>
      </c>
      <c r="Z10" s="112">
        <v>1783</v>
      </c>
      <c r="AA10" s="112">
        <v>2219</v>
      </c>
      <c r="AB10" s="112">
        <v>1798</v>
      </c>
      <c r="AC10" s="112">
        <v>1735</v>
      </c>
      <c r="AD10" s="112">
        <v>1336</v>
      </c>
      <c r="AE10" s="112">
        <v>1514</v>
      </c>
      <c r="AF10" s="112">
        <v>1992</v>
      </c>
      <c r="AG10" s="112">
        <v>1769</v>
      </c>
      <c r="AH10" s="112">
        <v>1973</v>
      </c>
      <c r="AI10" s="112">
        <v>1835</v>
      </c>
      <c r="AJ10" s="112">
        <v>2194</v>
      </c>
      <c r="AK10" s="112">
        <v>2004</v>
      </c>
      <c r="AL10" s="112">
        <v>2082</v>
      </c>
    </row>
    <row r="11" spans="1:38" x14ac:dyDescent="0.25">
      <c r="A11" s="110"/>
      <c r="B11" s="111" t="s">
        <v>125</v>
      </c>
      <c r="C11" s="112">
        <v>46</v>
      </c>
      <c r="D11" s="112">
        <v>44</v>
      </c>
      <c r="E11" s="112">
        <v>87</v>
      </c>
      <c r="F11" s="112">
        <v>123</v>
      </c>
      <c r="G11" s="112">
        <v>131</v>
      </c>
      <c r="H11" s="112">
        <v>213</v>
      </c>
      <c r="I11" s="112">
        <v>225</v>
      </c>
      <c r="J11" s="112">
        <v>235</v>
      </c>
      <c r="K11" s="112">
        <v>131</v>
      </c>
      <c r="L11" s="112">
        <v>51</v>
      </c>
      <c r="M11" s="112">
        <v>39</v>
      </c>
      <c r="N11" s="112">
        <v>49</v>
      </c>
      <c r="O11" s="112">
        <v>28</v>
      </c>
      <c r="P11" s="112">
        <v>54</v>
      </c>
      <c r="Q11" s="112">
        <v>73</v>
      </c>
      <c r="R11" s="112">
        <v>192</v>
      </c>
      <c r="S11" s="112">
        <v>346</v>
      </c>
      <c r="T11" s="112">
        <v>318</v>
      </c>
      <c r="U11" s="112">
        <v>206</v>
      </c>
      <c r="V11" s="112">
        <v>136</v>
      </c>
      <c r="W11" s="112">
        <v>41</v>
      </c>
      <c r="X11" s="112">
        <v>58</v>
      </c>
      <c r="Y11" s="112">
        <v>605</v>
      </c>
      <c r="Z11" s="112">
        <v>474</v>
      </c>
      <c r="AA11" s="112">
        <v>541</v>
      </c>
      <c r="AB11" s="112">
        <v>322</v>
      </c>
      <c r="AC11" s="112">
        <v>336</v>
      </c>
      <c r="AD11" s="112">
        <v>327</v>
      </c>
      <c r="AE11" s="112">
        <v>542</v>
      </c>
      <c r="AF11" s="112">
        <v>650</v>
      </c>
      <c r="AG11" s="112">
        <v>886</v>
      </c>
      <c r="AH11" s="112">
        <v>774</v>
      </c>
      <c r="AI11" s="112">
        <v>1282</v>
      </c>
      <c r="AJ11" s="112">
        <v>1494</v>
      </c>
      <c r="AK11" s="112">
        <v>1325</v>
      </c>
      <c r="AL11" s="112">
        <v>1501</v>
      </c>
    </row>
    <row r="12" spans="1:38" x14ac:dyDescent="0.25">
      <c r="A12" s="110"/>
      <c r="B12" s="111" t="s">
        <v>111</v>
      </c>
      <c r="C12" s="112">
        <v>12</v>
      </c>
      <c r="D12" s="112">
        <v>43</v>
      </c>
      <c r="E12" s="112">
        <v>116</v>
      </c>
      <c r="F12" s="112">
        <v>129</v>
      </c>
      <c r="G12" s="112">
        <v>148</v>
      </c>
      <c r="H12" s="112">
        <v>91</v>
      </c>
      <c r="I12" s="112">
        <v>335</v>
      </c>
      <c r="J12" s="112">
        <v>1286</v>
      </c>
      <c r="K12" s="112">
        <v>33</v>
      </c>
      <c r="L12" s="112">
        <v>298</v>
      </c>
      <c r="M12" s="112">
        <v>260</v>
      </c>
      <c r="N12" s="112">
        <v>9</v>
      </c>
      <c r="O12" s="112">
        <v>8</v>
      </c>
      <c r="P12" s="112">
        <v>140</v>
      </c>
      <c r="Q12" s="112">
        <v>47</v>
      </c>
      <c r="R12" s="112">
        <v>70</v>
      </c>
      <c r="S12" s="112">
        <v>175</v>
      </c>
      <c r="T12" s="112">
        <v>167</v>
      </c>
      <c r="U12" s="112">
        <v>203</v>
      </c>
      <c r="V12" s="112">
        <v>65</v>
      </c>
      <c r="W12" s="112">
        <v>33</v>
      </c>
      <c r="X12" s="112">
        <v>22</v>
      </c>
      <c r="Y12" s="112">
        <v>358</v>
      </c>
      <c r="Z12" s="112">
        <v>368</v>
      </c>
      <c r="AA12" s="112">
        <v>462</v>
      </c>
      <c r="AB12" s="112">
        <v>501</v>
      </c>
      <c r="AC12" s="112">
        <v>458</v>
      </c>
      <c r="AD12" s="112">
        <v>217</v>
      </c>
      <c r="AE12" s="112">
        <v>323</v>
      </c>
      <c r="AF12" s="112">
        <v>282</v>
      </c>
      <c r="AG12" s="112">
        <v>404</v>
      </c>
      <c r="AH12" s="112">
        <v>514</v>
      </c>
      <c r="AI12" s="112">
        <v>1017</v>
      </c>
      <c r="AJ12" s="112">
        <v>605</v>
      </c>
      <c r="AK12" s="112">
        <v>2751</v>
      </c>
      <c r="AL12" s="112">
        <v>939</v>
      </c>
    </row>
    <row r="13" spans="1:38" x14ac:dyDescent="0.25">
      <c r="A13" s="110"/>
      <c r="B13" s="111" t="s">
        <v>109</v>
      </c>
      <c r="C13" s="112">
        <v>43</v>
      </c>
      <c r="D13" s="112">
        <v>16</v>
      </c>
      <c r="E13" s="112">
        <v>65</v>
      </c>
      <c r="F13" s="112">
        <v>162</v>
      </c>
      <c r="G13" s="112">
        <v>130</v>
      </c>
      <c r="H13" s="112">
        <v>231</v>
      </c>
      <c r="I13" s="112">
        <v>70</v>
      </c>
      <c r="J13" s="112">
        <v>191</v>
      </c>
      <c r="K13" s="112">
        <v>66</v>
      </c>
      <c r="L13" s="112">
        <v>69</v>
      </c>
      <c r="M13" s="112">
        <v>66</v>
      </c>
      <c r="N13" s="112">
        <v>38</v>
      </c>
      <c r="O13" s="112">
        <v>44</v>
      </c>
      <c r="P13" s="112">
        <v>43</v>
      </c>
      <c r="Q13" s="112">
        <v>73</v>
      </c>
      <c r="R13" s="112">
        <v>47</v>
      </c>
      <c r="S13" s="112">
        <v>67</v>
      </c>
      <c r="T13" s="112">
        <v>117</v>
      </c>
      <c r="U13" s="112">
        <v>227</v>
      </c>
      <c r="V13" s="112">
        <v>102</v>
      </c>
      <c r="W13" s="112">
        <v>72</v>
      </c>
      <c r="X13" s="112">
        <v>29</v>
      </c>
      <c r="Y13" s="112">
        <v>389</v>
      </c>
      <c r="Z13" s="112">
        <v>353</v>
      </c>
      <c r="AA13" s="112">
        <v>635</v>
      </c>
      <c r="AB13" s="112">
        <v>517</v>
      </c>
      <c r="AC13" s="112">
        <v>350</v>
      </c>
      <c r="AD13" s="112">
        <v>809</v>
      </c>
      <c r="AE13" s="112">
        <v>496</v>
      </c>
      <c r="AF13" s="112">
        <v>800</v>
      </c>
      <c r="AG13" s="112">
        <v>647</v>
      </c>
      <c r="AH13" s="112">
        <v>932</v>
      </c>
      <c r="AI13" s="112">
        <v>852</v>
      </c>
      <c r="AJ13" s="112">
        <v>990</v>
      </c>
      <c r="AK13" s="112">
        <v>1109</v>
      </c>
      <c r="AL13" s="112">
        <v>859</v>
      </c>
    </row>
    <row r="14" spans="1:38" x14ac:dyDescent="0.25">
      <c r="A14" s="110"/>
      <c r="B14" s="111" t="s">
        <v>112</v>
      </c>
      <c r="C14" s="112">
        <v>4</v>
      </c>
      <c r="D14" s="112">
        <v>0</v>
      </c>
      <c r="E14" s="112">
        <v>71</v>
      </c>
      <c r="F14" s="112">
        <v>65</v>
      </c>
      <c r="G14" s="112">
        <v>210</v>
      </c>
      <c r="H14" s="112">
        <v>38</v>
      </c>
      <c r="I14" s="112">
        <v>66</v>
      </c>
      <c r="J14" s="112">
        <v>140</v>
      </c>
      <c r="K14" s="112">
        <v>82</v>
      </c>
      <c r="L14" s="112">
        <v>131</v>
      </c>
      <c r="M14" s="112">
        <v>0</v>
      </c>
      <c r="N14" s="112">
        <v>3</v>
      </c>
      <c r="O14" s="112">
        <v>1</v>
      </c>
      <c r="P14" s="112">
        <v>10</v>
      </c>
      <c r="Q14" s="112">
        <v>39</v>
      </c>
      <c r="R14" s="112">
        <v>169</v>
      </c>
      <c r="S14" s="112">
        <v>35</v>
      </c>
      <c r="T14" s="112">
        <v>143</v>
      </c>
      <c r="U14" s="112">
        <v>90</v>
      </c>
      <c r="V14" s="112">
        <v>120</v>
      </c>
      <c r="W14" s="112">
        <v>38</v>
      </c>
      <c r="X14" s="112">
        <v>61</v>
      </c>
      <c r="Y14" s="112">
        <v>545</v>
      </c>
      <c r="Z14" s="112">
        <v>640</v>
      </c>
      <c r="AA14" s="112">
        <v>506</v>
      </c>
      <c r="AB14" s="112">
        <v>581</v>
      </c>
      <c r="AC14" s="112">
        <v>705</v>
      </c>
      <c r="AD14" s="112">
        <v>784</v>
      </c>
      <c r="AE14" s="112">
        <v>592</v>
      </c>
      <c r="AF14" s="112">
        <v>818</v>
      </c>
      <c r="AG14" s="112">
        <v>4381</v>
      </c>
      <c r="AH14" s="112">
        <v>668</v>
      </c>
      <c r="AI14" s="112">
        <v>889</v>
      </c>
      <c r="AJ14" s="112">
        <v>915</v>
      </c>
      <c r="AK14" s="112">
        <v>807</v>
      </c>
      <c r="AL14" s="112">
        <v>709</v>
      </c>
    </row>
    <row r="15" spans="1:38" x14ac:dyDescent="0.25">
      <c r="A15" s="110"/>
      <c r="B15" s="111" t="s">
        <v>113</v>
      </c>
      <c r="C15" s="112">
        <v>18</v>
      </c>
      <c r="D15" s="112">
        <v>31</v>
      </c>
      <c r="E15" s="112">
        <v>36</v>
      </c>
      <c r="F15" s="112">
        <v>5</v>
      </c>
      <c r="G15" s="112">
        <v>48</v>
      </c>
      <c r="H15" s="112">
        <v>13</v>
      </c>
      <c r="I15" s="112">
        <v>84</v>
      </c>
      <c r="J15" s="112">
        <v>208</v>
      </c>
      <c r="K15" s="112">
        <v>12</v>
      </c>
      <c r="L15" s="112">
        <v>15</v>
      </c>
      <c r="M15" s="112">
        <v>0</v>
      </c>
      <c r="N15" s="112">
        <v>64</v>
      </c>
      <c r="O15" s="112">
        <v>8</v>
      </c>
      <c r="P15" s="112">
        <v>2</v>
      </c>
      <c r="Q15" s="112">
        <v>24</v>
      </c>
      <c r="R15" s="112">
        <v>75</v>
      </c>
      <c r="S15" s="112">
        <v>24</v>
      </c>
      <c r="T15" s="112">
        <v>53</v>
      </c>
      <c r="U15" s="112">
        <v>175</v>
      </c>
      <c r="V15" s="112">
        <v>4</v>
      </c>
      <c r="W15" s="112">
        <v>1</v>
      </c>
      <c r="X15" s="112">
        <v>1</v>
      </c>
      <c r="Y15" s="112">
        <v>448</v>
      </c>
      <c r="Z15" s="112">
        <v>223</v>
      </c>
      <c r="AA15" s="112">
        <v>722</v>
      </c>
      <c r="AB15" s="112">
        <v>347</v>
      </c>
      <c r="AC15" s="112">
        <v>474</v>
      </c>
      <c r="AD15" s="112">
        <v>263</v>
      </c>
      <c r="AE15" s="112">
        <v>659</v>
      </c>
      <c r="AF15" s="112">
        <v>350</v>
      </c>
      <c r="AG15" s="112">
        <v>162</v>
      </c>
      <c r="AH15" s="112">
        <v>224</v>
      </c>
      <c r="AI15" s="112">
        <v>325</v>
      </c>
      <c r="AJ15" s="112">
        <v>584</v>
      </c>
      <c r="AK15" s="112">
        <v>470</v>
      </c>
      <c r="AL15" s="112">
        <v>431</v>
      </c>
    </row>
    <row r="16" spans="1:38" x14ac:dyDescent="0.25">
      <c r="A16" s="110"/>
      <c r="B16" s="111" t="s">
        <v>116</v>
      </c>
      <c r="C16" s="112">
        <v>2</v>
      </c>
      <c r="D16" s="112">
        <v>17</v>
      </c>
      <c r="E16" s="112">
        <v>13</v>
      </c>
      <c r="F16" s="112">
        <v>5</v>
      </c>
      <c r="G16" s="112">
        <v>9</v>
      </c>
      <c r="H16" s="112">
        <v>14</v>
      </c>
      <c r="I16" s="112">
        <v>31</v>
      </c>
      <c r="J16" s="112">
        <v>24</v>
      </c>
      <c r="K16" s="112">
        <v>7</v>
      </c>
      <c r="L16" s="112">
        <v>25</v>
      </c>
      <c r="M16" s="112">
        <v>9</v>
      </c>
      <c r="N16" s="112">
        <v>11</v>
      </c>
      <c r="O16" s="112">
        <v>63</v>
      </c>
      <c r="P16" s="112">
        <v>10</v>
      </c>
      <c r="Q16" s="112">
        <v>47</v>
      </c>
      <c r="R16" s="112">
        <v>14</v>
      </c>
      <c r="S16" s="112">
        <v>20</v>
      </c>
      <c r="T16" s="112">
        <v>48</v>
      </c>
      <c r="U16" s="112">
        <v>62</v>
      </c>
      <c r="V16" s="112">
        <v>14</v>
      </c>
      <c r="W16" s="112">
        <v>27</v>
      </c>
      <c r="X16" s="112">
        <v>86</v>
      </c>
      <c r="Y16" s="112">
        <v>281</v>
      </c>
      <c r="Z16" s="112">
        <v>363</v>
      </c>
      <c r="AA16" s="112">
        <v>353</v>
      </c>
      <c r="AB16" s="112">
        <v>350</v>
      </c>
      <c r="AC16" s="112">
        <v>177</v>
      </c>
      <c r="AD16" s="112">
        <v>185</v>
      </c>
      <c r="AE16" s="112">
        <v>157</v>
      </c>
      <c r="AF16" s="112">
        <v>286</v>
      </c>
      <c r="AG16" s="112">
        <v>193</v>
      </c>
      <c r="AH16" s="112">
        <v>324</v>
      </c>
      <c r="AI16" s="112">
        <v>170</v>
      </c>
      <c r="AJ16" s="112">
        <v>310</v>
      </c>
      <c r="AK16" s="112">
        <v>156</v>
      </c>
      <c r="AL16" s="112">
        <v>402</v>
      </c>
    </row>
    <row r="17" spans="1:38" x14ac:dyDescent="0.25">
      <c r="A17" s="110"/>
      <c r="B17" s="111" t="s">
        <v>114</v>
      </c>
      <c r="C17" s="112">
        <v>0</v>
      </c>
      <c r="D17" s="112">
        <v>0</v>
      </c>
      <c r="E17" s="112">
        <v>0</v>
      </c>
      <c r="F17" s="112">
        <v>3</v>
      </c>
      <c r="G17" s="112">
        <v>18</v>
      </c>
      <c r="H17" s="112">
        <v>10</v>
      </c>
      <c r="I17" s="112">
        <v>12</v>
      </c>
      <c r="J17" s="112">
        <v>25</v>
      </c>
      <c r="K17" s="112">
        <v>34</v>
      </c>
      <c r="L17" s="112">
        <v>2</v>
      </c>
      <c r="M17" s="112">
        <v>1</v>
      </c>
      <c r="N17" s="112">
        <v>0</v>
      </c>
      <c r="O17" s="112">
        <v>0</v>
      </c>
      <c r="P17" s="112">
        <v>7</v>
      </c>
      <c r="Q17" s="112">
        <v>20</v>
      </c>
      <c r="R17" s="112">
        <v>33</v>
      </c>
      <c r="S17" s="112">
        <v>78</v>
      </c>
      <c r="T17" s="112">
        <v>19</v>
      </c>
      <c r="U17" s="112">
        <v>3</v>
      </c>
      <c r="V17" s="112">
        <v>63</v>
      </c>
      <c r="W17" s="112">
        <v>11</v>
      </c>
      <c r="X17" s="112">
        <v>5</v>
      </c>
      <c r="Y17" s="112">
        <v>79</v>
      </c>
      <c r="Z17" s="112">
        <v>124</v>
      </c>
      <c r="AA17" s="112">
        <v>307</v>
      </c>
      <c r="AB17" s="112">
        <v>122</v>
      </c>
      <c r="AC17" s="112">
        <v>123</v>
      </c>
      <c r="AD17" s="112">
        <v>56</v>
      </c>
      <c r="AE17" s="112">
        <v>48</v>
      </c>
      <c r="AF17" s="112">
        <v>104</v>
      </c>
      <c r="AG17" s="112">
        <v>87</v>
      </c>
      <c r="AH17" s="112">
        <v>46</v>
      </c>
      <c r="AI17" s="112">
        <v>39</v>
      </c>
      <c r="AJ17" s="112">
        <v>45</v>
      </c>
      <c r="AK17" s="112">
        <v>105</v>
      </c>
      <c r="AL17" s="112">
        <v>239</v>
      </c>
    </row>
    <row r="18" spans="1:38" x14ac:dyDescent="0.25">
      <c r="A18" s="110"/>
      <c r="B18" s="111" t="s">
        <v>115</v>
      </c>
      <c r="C18" s="112">
        <v>4</v>
      </c>
      <c r="D18" s="112">
        <v>0</v>
      </c>
      <c r="E18" s="112">
        <v>0</v>
      </c>
      <c r="F18" s="112">
        <v>5</v>
      </c>
      <c r="G18" s="112">
        <v>22</v>
      </c>
      <c r="H18" s="112">
        <v>6</v>
      </c>
      <c r="I18" s="112">
        <v>32</v>
      </c>
      <c r="J18" s="112">
        <v>23</v>
      </c>
      <c r="K18" s="112">
        <v>3</v>
      </c>
      <c r="L18" s="112">
        <v>0</v>
      </c>
      <c r="M18" s="112">
        <v>0</v>
      </c>
      <c r="N18" s="112">
        <v>0</v>
      </c>
      <c r="O18" s="112">
        <v>54</v>
      </c>
      <c r="P18" s="112">
        <v>1</v>
      </c>
      <c r="Q18" s="112">
        <v>0</v>
      </c>
      <c r="R18" s="112">
        <v>8</v>
      </c>
      <c r="S18" s="112">
        <v>1</v>
      </c>
      <c r="T18" s="112">
        <v>28</v>
      </c>
      <c r="U18" s="112">
        <v>3</v>
      </c>
      <c r="V18" s="112">
        <v>3</v>
      </c>
      <c r="W18" s="112">
        <v>7</v>
      </c>
      <c r="X18" s="112">
        <v>0</v>
      </c>
      <c r="Y18" s="112">
        <v>17</v>
      </c>
      <c r="Z18" s="112">
        <v>26</v>
      </c>
      <c r="AA18" s="112">
        <v>107</v>
      </c>
      <c r="AB18" s="112">
        <v>50</v>
      </c>
      <c r="AC18" s="112">
        <v>60</v>
      </c>
      <c r="AD18" s="112">
        <v>10</v>
      </c>
      <c r="AE18" s="112">
        <v>298</v>
      </c>
      <c r="AF18" s="112">
        <v>95</v>
      </c>
      <c r="AG18" s="112">
        <v>34</v>
      </c>
      <c r="AH18" s="112">
        <v>99</v>
      </c>
      <c r="AI18" s="112">
        <v>101</v>
      </c>
      <c r="AJ18" s="112">
        <v>143</v>
      </c>
      <c r="AK18" s="112">
        <v>95</v>
      </c>
      <c r="AL18" s="112">
        <v>105</v>
      </c>
    </row>
    <row r="19" spans="1:38" x14ac:dyDescent="0.25">
      <c r="A19" s="110"/>
      <c r="B19" s="111" t="s">
        <v>119</v>
      </c>
      <c r="C19" s="112">
        <v>4</v>
      </c>
      <c r="D19" s="112">
        <v>0</v>
      </c>
      <c r="E19" s="112">
        <v>0</v>
      </c>
      <c r="F19" s="112">
        <v>1</v>
      </c>
      <c r="G19" s="112">
        <v>8</v>
      </c>
      <c r="H19" s="112">
        <v>2</v>
      </c>
      <c r="I19" s="112">
        <v>16</v>
      </c>
      <c r="J19" s="112">
        <v>15</v>
      </c>
      <c r="K19" s="112">
        <v>4</v>
      </c>
      <c r="L19" s="112">
        <v>0</v>
      </c>
      <c r="M19" s="112">
        <v>0</v>
      </c>
      <c r="N19" s="112">
        <v>0</v>
      </c>
      <c r="O19" s="112">
        <v>0</v>
      </c>
      <c r="P19" s="112">
        <v>0</v>
      </c>
      <c r="Q19" s="112">
        <v>4</v>
      </c>
      <c r="R19" s="112">
        <v>4</v>
      </c>
      <c r="S19" s="112">
        <v>4</v>
      </c>
      <c r="T19" s="112">
        <v>22</v>
      </c>
      <c r="U19" s="112">
        <v>40</v>
      </c>
      <c r="V19" s="112">
        <v>17</v>
      </c>
      <c r="W19" s="112">
        <v>0</v>
      </c>
      <c r="X19" s="112">
        <v>0</v>
      </c>
      <c r="Y19" s="112">
        <v>11</v>
      </c>
      <c r="Z19" s="112">
        <v>6</v>
      </c>
      <c r="AA19" s="112">
        <v>13</v>
      </c>
      <c r="AB19" s="112">
        <v>28</v>
      </c>
      <c r="AC19" s="112">
        <v>29</v>
      </c>
      <c r="AD19" s="112">
        <v>20</v>
      </c>
      <c r="AE19" s="112">
        <v>27</v>
      </c>
      <c r="AF19" s="112">
        <v>31</v>
      </c>
      <c r="AG19" s="112">
        <v>43</v>
      </c>
      <c r="AH19" s="112">
        <v>68</v>
      </c>
      <c r="AI19" s="112">
        <v>90</v>
      </c>
      <c r="AJ19" s="112">
        <v>129</v>
      </c>
      <c r="AK19" s="112">
        <v>50</v>
      </c>
      <c r="AL19" s="112">
        <v>91</v>
      </c>
    </row>
    <row r="20" spans="1:38" x14ac:dyDescent="0.25">
      <c r="A20" s="110"/>
      <c r="B20" s="111" t="s">
        <v>118</v>
      </c>
      <c r="C20" s="112">
        <v>2</v>
      </c>
      <c r="D20" s="112">
        <v>0</v>
      </c>
      <c r="E20" s="112">
        <v>0</v>
      </c>
      <c r="F20" s="112">
        <v>0</v>
      </c>
      <c r="G20" s="112">
        <v>1</v>
      </c>
      <c r="H20" s="112">
        <v>10</v>
      </c>
      <c r="I20" s="112">
        <v>23</v>
      </c>
      <c r="J20" s="112">
        <v>52</v>
      </c>
      <c r="K20" s="112">
        <v>0</v>
      </c>
      <c r="L20" s="112">
        <v>9</v>
      </c>
      <c r="M20" s="112">
        <v>0</v>
      </c>
      <c r="N20" s="112">
        <v>0</v>
      </c>
      <c r="O20" s="112">
        <v>0</v>
      </c>
      <c r="P20" s="112">
        <v>0</v>
      </c>
      <c r="Q20" s="112">
        <v>0</v>
      </c>
      <c r="R20" s="112">
        <v>6</v>
      </c>
      <c r="S20" s="112">
        <v>8</v>
      </c>
      <c r="T20" s="112">
        <v>44</v>
      </c>
      <c r="U20" s="112">
        <v>11</v>
      </c>
      <c r="V20" s="112">
        <v>3</v>
      </c>
      <c r="W20" s="112">
        <v>0</v>
      </c>
      <c r="X20" s="112">
        <v>0</v>
      </c>
      <c r="Y20" s="112">
        <v>86</v>
      </c>
      <c r="Z20" s="112">
        <v>136</v>
      </c>
      <c r="AA20" s="112">
        <v>110</v>
      </c>
      <c r="AB20" s="112">
        <v>180</v>
      </c>
      <c r="AC20" s="112">
        <v>159</v>
      </c>
      <c r="AD20" s="112">
        <v>40</v>
      </c>
      <c r="AE20" s="112">
        <v>93</v>
      </c>
      <c r="AF20" s="112">
        <v>72</v>
      </c>
      <c r="AG20" s="112">
        <v>155</v>
      </c>
      <c r="AH20" s="112">
        <v>144</v>
      </c>
      <c r="AI20" s="112">
        <v>114</v>
      </c>
      <c r="AJ20" s="112">
        <v>109</v>
      </c>
      <c r="AK20" s="112">
        <v>97</v>
      </c>
      <c r="AL20" s="112">
        <v>72</v>
      </c>
    </row>
    <row r="21" spans="1:38" x14ac:dyDescent="0.25">
      <c r="A21" s="110"/>
      <c r="B21" s="111" t="s">
        <v>120</v>
      </c>
      <c r="C21" s="112">
        <v>4</v>
      </c>
      <c r="D21" s="112">
        <v>0</v>
      </c>
      <c r="E21" s="112">
        <v>1</v>
      </c>
      <c r="F21" s="112">
        <v>5</v>
      </c>
      <c r="G21" s="112">
        <v>21</v>
      </c>
      <c r="H21" s="112">
        <v>15</v>
      </c>
      <c r="I21" s="112">
        <v>31</v>
      </c>
      <c r="J21" s="112">
        <v>2</v>
      </c>
      <c r="K21" s="112">
        <v>10</v>
      </c>
      <c r="L21" s="112">
        <v>2</v>
      </c>
      <c r="M21" s="112">
        <v>0</v>
      </c>
      <c r="N21" s="112">
        <v>2</v>
      </c>
      <c r="O21" s="112">
        <v>1</v>
      </c>
      <c r="P21" s="112">
        <v>4</v>
      </c>
      <c r="Q21" s="112">
        <v>1</v>
      </c>
      <c r="R21" s="112">
        <v>3</v>
      </c>
      <c r="S21" s="112">
        <v>2</v>
      </c>
      <c r="T21" s="112">
        <v>5</v>
      </c>
      <c r="U21" s="112">
        <v>0</v>
      </c>
      <c r="V21" s="112">
        <v>3</v>
      </c>
      <c r="W21" s="112">
        <v>12</v>
      </c>
      <c r="X21" s="112">
        <v>0</v>
      </c>
      <c r="Y21" s="112">
        <v>265</v>
      </c>
      <c r="Z21" s="112">
        <v>201</v>
      </c>
      <c r="AA21" s="112">
        <v>77</v>
      </c>
      <c r="AB21" s="112">
        <v>322</v>
      </c>
      <c r="AC21" s="112">
        <v>95</v>
      </c>
      <c r="AD21" s="112">
        <v>39</v>
      </c>
      <c r="AE21" s="112">
        <v>82</v>
      </c>
      <c r="AF21" s="112">
        <v>93</v>
      </c>
      <c r="AG21" s="112">
        <v>94</v>
      </c>
      <c r="AH21" s="112">
        <v>208</v>
      </c>
      <c r="AI21" s="112">
        <v>50</v>
      </c>
      <c r="AJ21" s="112">
        <v>77</v>
      </c>
      <c r="AK21" s="112">
        <v>91</v>
      </c>
      <c r="AL21" s="112">
        <v>33</v>
      </c>
    </row>
    <row r="22" spans="1:38" x14ac:dyDescent="0.25">
      <c r="A22" s="110"/>
      <c r="B22" s="111" t="s">
        <v>117</v>
      </c>
      <c r="C22" s="112">
        <v>0</v>
      </c>
      <c r="D22" s="112">
        <v>2</v>
      </c>
      <c r="E22" s="112">
        <v>0</v>
      </c>
      <c r="F22" s="112">
        <v>0</v>
      </c>
      <c r="G22" s="112">
        <v>6</v>
      </c>
      <c r="H22" s="112">
        <v>0</v>
      </c>
      <c r="I22" s="112">
        <v>4</v>
      </c>
      <c r="J22" s="112">
        <v>1</v>
      </c>
      <c r="K22" s="112">
        <v>0</v>
      </c>
      <c r="L22" s="112">
        <v>0</v>
      </c>
      <c r="M22" s="112">
        <v>0</v>
      </c>
      <c r="N22" s="112">
        <v>0</v>
      </c>
      <c r="O22" s="112">
        <v>16</v>
      </c>
      <c r="P22" s="112">
        <v>0</v>
      </c>
      <c r="Q22" s="112">
        <v>0</v>
      </c>
      <c r="R22" s="112">
        <v>0</v>
      </c>
      <c r="S22" s="112">
        <v>1</v>
      </c>
      <c r="T22" s="112">
        <v>5</v>
      </c>
      <c r="U22" s="112">
        <v>1</v>
      </c>
      <c r="V22" s="112">
        <v>0</v>
      </c>
      <c r="W22" s="112">
        <v>0</v>
      </c>
      <c r="X22" s="112">
        <v>0</v>
      </c>
      <c r="Y22" s="112">
        <v>13</v>
      </c>
      <c r="Z22" s="112">
        <v>53</v>
      </c>
      <c r="AA22" s="112">
        <v>163</v>
      </c>
      <c r="AB22" s="112">
        <v>67</v>
      </c>
      <c r="AC22" s="112">
        <v>30</v>
      </c>
      <c r="AD22" s="112">
        <v>12</v>
      </c>
      <c r="AE22" s="112">
        <v>5</v>
      </c>
      <c r="AF22" s="112">
        <v>9</v>
      </c>
      <c r="AG22" s="112">
        <v>15</v>
      </c>
      <c r="AH22" s="112">
        <v>16</v>
      </c>
      <c r="AI22" s="112">
        <v>10</v>
      </c>
      <c r="AJ22" s="112">
        <v>34</v>
      </c>
      <c r="AK22" s="112">
        <v>13</v>
      </c>
      <c r="AL22" s="112">
        <v>23</v>
      </c>
    </row>
    <row r="25" spans="1:38" s="113" customFormat="1" x14ac:dyDescent="0.25">
      <c r="C25" s="114" t="s">
        <v>0</v>
      </c>
      <c r="D25" s="114" t="s">
        <v>1</v>
      </c>
      <c r="E25" s="114" t="s">
        <v>2</v>
      </c>
      <c r="F25" s="114" t="s">
        <v>3</v>
      </c>
      <c r="G25" s="114" t="s">
        <v>4</v>
      </c>
      <c r="H25" s="114" t="s">
        <v>5</v>
      </c>
      <c r="I25" s="114" t="s">
        <v>6</v>
      </c>
      <c r="J25" s="114" t="s">
        <v>7</v>
      </c>
      <c r="K25" s="114" t="s">
        <v>8</v>
      </c>
      <c r="L25" s="114" t="s">
        <v>12</v>
      </c>
      <c r="M25" s="114" t="s">
        <v>24</v>
      </c>
      <c r="N25" s="114" t="s">
        <v>0</v>
      </c>
      <c r="O25" s="114" t="s">
        <v>1</v>
      </c>
      <c r="P25" s="114" t="s">
        <v>2</v>
      </c>
      <c r="Q25" s="114" t="s">
        <v>3</v>
      </c>
      <c r="R25" s="114" t="s">
        <v>4</v>
      </c>
      <c r="S25" s="114" t="s">
        <v>5</v>
      </c>
      <c r="T25" s="114" t="s">
        <v>6</v>
      </c>
      <c r="U25" s="114" t="s">
        <v>7</v>
      </c>
      <c r="V25" s="114" t="s">
        <v>8</v>
      </c>
      <c r="W25" s="114" t="s">
        <v>12</v>
      </c>
      <c r="X25" s="114" t="s">
        <v>24</v>
      </c>
      <c r="Y25" s="114" t="s">
        <v>124</v>
      </c>
    </row>
    <row r="26" spans="1:38" x14ac:dyDescent="0.25">
      <c r="A26" s="113"/>
      <c r="B26" s="113"/>
      <c r="C26" s="114" t="s">
        <v>10</v>
      </c>
      <c r="D26" s="114" t="s">
        <v>10</v>
      </c>
      <c r="E26" s="114" t="s">
        <v>10</v>
      </c>
      <c r="F26" s="114" t="s">
        <v>10</v>
      </c>
      <c r="G26" s="114" t="s">
        <v>10</v>
      </c>
      <c r="H26" s="114" t="s">
        <v>10</v>
      </c>
      <c r="I26" s="114" t="s">
        <v>10</v>
      </c>
      <c r="J26" s="114" t="s">
        <v>10</v>
      </c>
      <c r="K26" s="114" t="s">
        <v>10</v>
      </c>
      <c r="L26" s="114" t="s">
        <v>10</v>
      </c>
      <c r="M26" s="114" t="s">
        <v>10</v>
      </c>
      <c r="N26" s="114" t="s">
        <v>11</v>
      </c>
      <c r="O26" s="114" t="s">
        <v>11</v>
      </c>
      <c r="P26" s="114" t="s">
        <v>11</v>
      </c>
      <c r="Q26" s="114" t="s">
        <v>11</v>
      </c>
      <c r="R26" s="114" t="s">
        <v>11</v>
      </c>
      <c r="S26" s="114" t="s">
        <v>11</v>
      </c>
      <c r="T26" s="114" t="s">
        <v>11</v>
      </c>
      <c r="U26" s="114" t="s">
        <v>11</v>
      </c>
      <c r="V26" s="114" t="s">
        <v>11</v>
      </c>
      <c r="W26" s="114" t="s">
        <v>11</v>
      </c>
      <c r="X26" s="114" t="s">
        <v>11</v>
      </c>
      <c r="Y26" s="114" t="s">
        <v>39</v>
      </c>
      <c r="Z26" s="114" t="s">
        <v>40</v>
      </c>
      <c r="AA26" s="114" t="s">
        <v>41</v>
      </c>
      <c r="AB26" s="114" t="s">
        <v>42</v>
      </c>
      <c r="AC26" s="114" t="s">
        <v>43</v>
      </c>
      <c r="AD26" s="114" t="s">
        <v>44</v>
      </c>
      <c r="AE26" s="114" t="s">
        <v>45</v>
      </c>
      <c r="AF26" s="114" t="s">
        <v>46</v>
      </c>
      <c r="AG26" s="114" t="s">
        <v>47</v>
      </c>
      <c r="AH26" s="114" t="s">
        <v>48</v>
      </c>
      <c r="AI26" s="114" t="s">
        <v>49</v>
      </c>
      <c r="AJ26" s="114" t="s">
        <v>9</v>
      </c>
      <c r="AK26" s="114" t="s">
        <v>10</v>
      </c>
      <c r="AL26" s="114" t="s">
        <v>11</v>
      </c>
    </row>
    <row r="27" spans="1:38" x14ac:dyDescent="0.25">
      <c r="A27" s="114" t="s">
        <v>74</v>
      </c>
      <c r="B27" s="114" t="s">
        <v>104</v>
      </c>
      <c r="C27" s="115">
        <v>3489</v>
      </c>
      <c r="D27" s="115">
        <v>4149</v>
      </c>
      <c r="E27" s="115">
        <v>6610</v>
      </c>
      <c r="F27" s="115">
        <v>8121</v>
      </c>
      <c r="G27" s="115">
        <v>8822</v>
      </c>
      <c r="H27" s="115">
        <v>7488</v>
      </c>
      <c r="I27" s="115">
        <v>8405</v>
      </c>
      <c r="J27" s="115">
        <v>10939</v>
      </c>
      <c r="K27" s="115">
        <v>9010</v>
      </c>
      <c r="L27" s="115">
        <v>9314</v>
      </c>
      <c r="M27" s="115">
        <v>7523</v>
      </c>
      <c r="N27" s="115">
        <v>3449</v>
      </c>
      <c r="O27" s="115">
        <v>4176</v>
      </c>
      <c r="P27" s="115">
        <v>4890</v>
      </c>
      <c r="Q27" s="115">
        <v>6810</v>
      </c>
      <c r="R27" s="115">
        <v>8313</v>
      </c>
      <c r="S27" s="115">
        <v>8466</v>
      </c>
      <c r="T27" s="115">
        <v>8741</v>
      </c>
      <c r="U27" s="115">
        <v>6448</v>
      </c>
      <c r="V27" s="115">
        <v>8070</v>
      </c>
      <c r="W27" s="115">
        <v>7791</v>
      </c>
      <c r="X27" s="115">
        <v>7922</v>
      </c>
      <c r="Y27" s="115">
        <v>77456</v>
      </c>
      <c r="Z27" s="115">
        <v>100534</v>
      </c>
      <c r="AA27" s="115">
        <v>127337</v>
      </c>
      <c r="AB27" s="115">
        <v>141067</v>
      </c>
      <c r="AC27" s="115">
        <v>119697</v>
      </c>
      <c r="AD27" s="115">
        <v>101428</v>
      </c>
      <c r="AE27" s="115">
        <v>94873</v>
      </c>
      <c r="AF27" s="115">
        <v>113925</v>
      </c>
      <c r="AG27" s="115">
        <v>104230</v>
      </c>
      <c r="AH27" s="115">
        <v>85426</v>
      </c>
      <c r="AI27" s="115">
        <v>80467</v>
      </c>
      <c r="AJ27" s="115">
        <v>80826</v>
      </c>
      <c r="AK27" s="115">
        <v>83870</v>
      </c>
      <c r="AL27" s="115">
        <v>75076</v>
      </c>
    </row>
    <row r="28" spans="1:38" x14ac:dyDescent="0.25">
      <c r="A28" s="113"/>
      <c r="B28" s="114" t="s">
        <v>22</v>
      </c>
      <c r="C28" s="115">
        <v>3094</v>
      </c>
      <c r="D28" s="115">
        <v>3307</v>
      </c>
      <c r="E28" s="115">
        <v>5388</v>
      </c>
      <c r="F28" s="115">
        <v>7030</v>
      </c>
      <c r="G28" s="115">
        <v>7719</v>
      </c>
      <c r="H28" s="115">
        <v>6518</v>
      </c>
      <c r="I28" s="115">
        <v>7018</v>
      </c>
      <c r="J28" s="115">
        <v>8499</v>
      </c>
      <c r="K28" s="115">
        <v>7546</v>
      </c>
      <c r="L28" s="115">
        <v>8034</v>
      </c>
      <c r="M28" s="115">
        <v>6313</v>
      </c>
      <c r="N28" s="115">
        <v>3093</v>
      </c>
      <c r="O28" s="115">
        <v>3474</v>
      </c>
      <c r="P28" s="115">
        <v>4128</v>
      </c>
      <c r="Q28" s="115">
        <v>5516</v>
      </c>
      <c r="R28" s="115">
        <v>6615</v>
      </c>
      <c r="S28" s="115">
        <v>6228</v>
      </c>
      <c r="T28" s="115">
        <v>6748</v>
      </c>
      <c r="U28" s="115">
        <v>4661</v>
      </c>
      <c r="V28" s="115">
        <v>6853</v>
      </c>
      <c r="W28" s="115">
        <v>6605</v>
      </c>
      <c r="X28" s="115">
        <v>6886</v>
      </c>
      <c r="Y28" s="115">
        <v>60540</v>
      </c>
      <c r="Z28" s="115">
        <v>70082</v>
      </c>
      <c r="AA28" s="115">
        <v>92330</v>
      </c>
      <c r="AB28" s="115">
        <v>107663</v>
      </c>
      <c r="AC28" s="115">
        <v>91328</v>
      </c>
      <c r="AD28" s="115">
        <v>80835</v>
      </c>
      <c r="AE28" s="115">
        <v>76515</v>
      </c>
      <c r="AF28" s="115">
        <v>95616</v>
      </c>
      <c r="AG28" s="115">
        <v>86607</v>
      </c>
      <c r="AH28" s="115">
        <v>69217</v>
      </c>
      <c r="AI28" s="115">
        <v>65101</v>
      </c>
      <c r="AJ28" s="115">
        <v>67167</v>
      </c>
      <c r="AK28" s="115">
        <v>70466</v>
      </c>
      <c r="AL28" s="115">
        <v>60807</v>
      </c>
    </row>
    <row r="29" spans="1:38" s="113" customFormat="1" x14ac:dyDescent="0.25">
      <c r="B29" s="114" t="s">
        <v>107</v>
      </c>
      <c r="C29" s="115">
        <v>39</v>
      </c>
      <c r="D29" s="115">
        <v>264</v>
      </c>
      <c r="E29" s="115">
        <v>214</v>
      </c>
      <c r="F29" s="115">
        <v>474</v>
      </c>
      <c r="G29" s="115">
        <v>531</v>
      </c>
      <c r="H29" s="115">
        <v>172</v>
      </c>
      <c r="I29" s="115">
        <v>599</v>
      </c>
      <c r="J29" s="115">
        <v>1075</v>
      </c>
      <c r="K29" s="115">
        <v>573</v>
      </c>
      <c r="L29" s="115">
        <v>655</v>
      </c>
      <c r="M29" s="115">
        <v>629</v>
      </c>
      <c r="N29" s="115">
        <v>81</v>
      </c>
      <c r="O29" s="115">
        <v>245</v>
      </c>
      <c r="P29" s="115">
        <v>214</v>
      </c>
      <c r="Q29" s="115">
        <v>377</v>
      </c>
      <c r="R29" s="115">
        <v>755</v>
      </c>
      <c r="S29" s="115">
        <v>634</v>
      </c>
      <c r="T29" s="115">
        <v>788</v>
      </c>
      <c r="U29" s="115">
        <v>1060</v>
      </c>
      <c r="V29" s="115">
        <v>790</v>
      </c>
      <c r="W29" s="115">
        <v>710</v>
      </c>
      <c r="X29" s="115">
        <v>554</v>
      </c>
      <c r="Y29" s="115">
        <v>5974</v>
      </c>
      <c r="Z29" s="115">
        <v>8812</v>
      </c>
      <c r="AA29" s="115">
        <v>13462</v>
      </c>
      <c r="AB29" s="115">
        <v>13041</v>
      </c>
      <c r="AC29" s="115">
        <v>11696</v>
      </c>
      <c r="AD29" s="115">
        <v>10468</v>
      </c>
      <c r="AE29" s="115">
        <v>9190</v>
      </c>
      <c r="AF29" s="115">
        <v>9052</v>
      </c>
      <c r="AG29" s="115">
        <v>7268</v>
      </c>
      <c r="AH29" s="115">
        <v>7179</v>
      </c>
      <c r="AI29" s="115">
        <v>6651</v>
      </c>
      <c r="AJ29" s="115">
        <v>6474</v>
      </c>
      <c r="AK29" s="115">
        <v>5225</v>
      </c>
      <c r="AL29" s="115">
        <v>6208</v>
      </c>
    </row>
    <row r="30" spans="1:38" x14ac:dyDescent="0.25">
      <c r="A30" s="113"/>
      <c r="B30" s="114" t="s">
        <v>105</v>
      </c>
      <c r="C30" s="115">
        <v>39</v>
      </c>
      <c r="D30" s="115">
        <v>264</v>
      </c>
      <c r="E30" s="115">
        <v>214</v>
      </c>
      <c r="F30" s="115">
        <v>474</v>
      </c>
      <c r="G30" s="115">
        <v>527</v>
      </c>
      <c r="H30" s="115">
        <v>169</v>
      </c>
      <c r="I30" s="115">
        <v>532</v>
      </c>
      <c r="J30" s="115">
        <v>1075</v>
      </c>
      <c r="K30" s="115">
        <v>573</v>
      </c>
      <c r="L30" s="115">
        <v>655</v>
      </c>
      <c r="M30" s="115">
        <v>629</v>
      </c>
      <c r="N30" s="115">
        <v>80</v>
      </c>
      <c r="O30" s="115">
        <v>245</v>
      </c>
      <c r="P30" s="115">
        <v>214</v>
      </c>
      <c r="Q30" s="115">
        <v>377</v>
      </c>
      <c r="R30" s="115">
        <v>755</v>
      </c>
      <c r="S30" s="115">
        <v>234</v>
      </c>
      <c r="T30" s="115">
        <v>772</v>
      </c>
      <c r="U30" s="115">
        <v>1060</v>
      </c>
      <c r="V30" s="115">
        <v>790</v>
      </c>
      <c r="W30" s="115">
        <v>710</v>
      </c>
      <c r="X30" s="115">
        <v>554</v>
      </c>
      <c r="Y30" s="115">
        <v>5865</v>
      </c>
      <c r="Z30" s="115">
        <v>8748</v>
      </c>
      <c r="AA30" s="115">
        <v>13365</v>
      </c>
      <c r="AB30" s="115">
        <v>12740</v>
      </c>
      <c r="AC30" s="115">
        <v>11443</v>
      </c>
      <c r="AD30" s="115">
        <v>10339</v>
      </c>
      <c r="AE30" s="115">
        <v>9129</v>
      </c>
      <c r="AF30" s="115">
        <v>8868</v>
      </c>
      <c r="AG30" s="115">
        <v>7141</v>
      </c>
      <c r="AH30" s="115">
        <v>7114</v>
      </c>
      <c r="AI30" s="115">
        <v>6552</v>
      </c>
      <c r="AJ30" s="115">
        <v>6425</v>
      </c>
      <c r="AK30" s="115">
        <v>5151</v>
      </c>
      <c r="AL30" s="115">
        <v>5791</v>
      </c>
    </row>
    <row r="31" spans="1:38" x14ac:dyDescent="0.25">
      <c r="A31" s="113"/>
      <c r="B31" s="114" t="s">
        <v>108</v>
      </c>
      <c r="C31" s="115">
        <v>78</v>
      </c>
      <c r="D31" s="115">
        <v>260</v>
      </c>
      <c r="E31" s="115">
        <v>130</v>
      </c>
      <c r="F31" s="115">
        <v>200</v>
      </c>
      <c r="G31" s="115">
        <v>200</v>
      </c>
      <c r="H31" s="115">
        <v>246</v>
      </c>
      <c r="I31" s="115">
        <v>157</v>
      </c>
      <c r="J31" s="115">
        <v>227</v>
      </c>
      <c r="K31" s="115">
        <v>198</v>
      </c>
      <c r="L31" s="115">
        <v>200</v>
      </c>
      <c r="M31" s="115">
        <v>156</v>
      </c>
      <c r="N31" s="115">
        <v>63</v>
      </c>
      <c r="O31" s="115">
        <v>184</v>
      </c>
      <c r="P31" s="115">
        <v>160</v>
      </c>
      <c r="Q31" s="115">
        <v>219</v>
      </c>
      <c r="R31" s="115">
        <v>159</v>
      </c>
      <c r="S31" s="115">
        <v>254</v>
      </c>
      <c r="T31" s="115">
        <v>536</v>
      </c>
      <c r="U31" s="115">
        <v>199</v>
      </c>
      <c r="V31" s="115">
        <v>128</v>
      </c>
      <c r="W31" s="115">
        <v>174</v>
      </c>
      <c r="X31" s="115">
        <v>181</v>
      </c>
      <c r="Y31" s="115">
        <v>2432</v>
      </c>
      <c r="Z31" s="115">
        <v>2766</v>
      </c>
      <c r="AA31" s="115">
        <v>2050</v>
      </c>
      <c r="AB31" s="115">
        <v>2575</v>
      </c>
      <c r="AC31" s="115">
        <v>4659</v>
      </c>
      <c r="AD31" s="115">
        <v>1779</v>
      </c>
      <c r="AE31" s="115">
        <v>1886</v>
      </c>
      <c r="AF31" s="115">
        <v>2412</v>
      </c>
      <c r="AG31" s="115">
        <v>2143</v>
      </c>
      <c r="AH31" s="115">
        <v>1856</v>
      </c>
      <c r="AI31" s="115">
        <v>2012</v>
      </c>
      <c r="AJ31" s="115">
        <v>2282</v>
      </c>
      <c r="AK31" s="115">
        <v>2052</v>
      </c>
      <c r="AL31" s="115">
        <v>2257</v>
      </c>
    </row>
    <row r="32" spans="1:38" x14ac:dyDescent="0.25">
      <c r="A32" s="113"/>
      <c r="B32" s="114" t="s">
        <v>106</v>
      </c>
      <c r="C32" s="115">
        <v>78</v>
      </c>
      <c r="D32" s="115">
        <v>260</v>
      </c>
      <c r="E32" s="115">
        <v>130</v>
      </c>
      <c r="F32" s="115">
        <v>198</v>
      </c>
      <c r="G32" s="115">
        <v>154</v>
      </c>
      <c r="H32" s="115">
        <v>186</v>
      </c>
      <c r="I32" s="115">
        <v>132</v>
      </c>
      <c r="J32" s="115">
        <v>215</v>
      </c>
      <c r="K32" s="115">
        <v>175</v>
      </c>
      <c r="L32" s="115">
        <v>200</v>
      </c>
      <c r="M32" s="115">
        <v>156</v>
      </c>
      <c r="N32" s="115">
        <v>63</v>
      </c>
      <c r="O32" s="115">
        <v>182</v>
      </c>
      <c r="P32" s="115">
        <v>160</v>
      </c>
      <c r="Q32" s="115">
        <v>218</v>
      </c>
      <c r="R32" s="115">
        <v>155</v>
      </c>
      <c r="S32" s="115">
        <v>254</v>
      </c>
      <c r="T32" s="115">
        <v>517</v>
      </c>
      <c r="U32" s="115">
        <v>130</v>
      </c>
      <c r="V32" s="115">
        <v>124</v>
      </c>
      <c r="W32" s="115">
        <v>160</v>
      </c>
      <c r="X32" s="115">
        <v>181</v>
      </c>
      <c r="Y32" s="115">
        <v>2366</v>
      </c>
      <c r="Z32" s="115">
        <v>2753</v>
      </c>
      <c r="AA32" s="115">
        <v>2002</v>
      </c>
      <c r="AB32" s="115">
        <v>2409</v>
      </c>
      <c r="AC32" s="115">
        <v>4635</v>
      </c>
      <c r="AD32" s="115">
        <v>1696</v>
      </c>
      <c r="AE32" s="115">
        <v>1801</v>
      </c>
      <c r="AF32" s="115">
        <v>2373</v>
      </c>
      <c r="AG32" s="115">
        <v>2125</v>
      </c>
      <c r="AH32" s="115">
        <v>1827</v>
      </c>
      <c r="AI32" s="115">
        <v>1968</v>
      </c>
      <c r="AJ32" s="115">
        <v>2076</v>
      </c>
      <c r="AK32" s="115">
        <v>1884</v>
      </c>
      <c r="AL32" s="115">
        <v>2144</v>
      </c>
    </row>
    <row r="33" spans="1:38" x14ac:dyDescent="0.25">
      <c r="A33" s="113"/>
      <c r="B33" s="114" t="s">
        <v>109</v>
      </c>
      <c r="C33" s="115">
        <v>34</v>
      </c>
      <c r="D33" s="115">
        <v>23</v>
      </c>
      <c r="E33" s="115">
        <v>68</v>
      </c>
      <c r="F33" s="115">
        <v>225</v>
      </c>
      <c r="G33" s="115">
        <v>180</v>
      </c>
      <c r="H33" s="115">
        <v>303</v>
      </c>
      <c r="I33" s="115">
        <v>90</v>
      </c>
      <c r="J33" s="115">
        <v>480</v>
      </c>
      <c r="K33" s="115">
        <v>471</v>
      </c>
      <c r="L33" s="115">
        <v>72</v>
      </c>
      <c r="M33" s="115">
        <v>43</v>
      </c>
      <c r="N33" s="115">
        <v>18</v>
      </c>
      <c r="O33" s="115">
        <v>25</v>
      </c>
      <c r="P33" s="115">
        <v>13</v>
      </c>
      <c r="Q33" s="115">
        <v>197</v>
      </c>
      <c r="R33" s="115">
        <v>408</v>
      </c>
      <c r="S33" s="115">
        <v>211</v>
      </c>
      <c r="T33" s="115">
        <v>93</v>
      </c>
      <c r="U33" s="115">
        <v>116</v>
      </c>
      <c r="V33" s="115">
        <v>75</v>
      </c>
      <c r="W33" s="115">
        <v>65</v>
      </c>
      <c r="X33" s="115">
        <v>61</v>
      </c>
      <c r="Y33" s="115">
        <v>3503</v>
      </c>
      <c r="Z33" s="115">
        <v>11849</v>
      </c>
      <c r="AA33" s="115">
        <v>12697</v>
      </c>
      <c r="AB33" s="115">
        <v>8636</v>
      </c>
      <c r="AC33" s="115">
        <v>6401</v>
      </c>
      <c r="AD33" s="115">
        <v>3938</v>
      </c>
      <c r="AE33" s="115">
        <v>3961</v>
      </c>
      <c r="AF33" s="115">
        <v>3264</v>
      </c>
      <c r="AG33" s="115">
        <v>3508</v>
      </c>
      <c r="AH33" s="115">
        <v>2216</v>
      </c>
      <c r="AI33" s="115">
        <v>1935</v>
      </c>
      <c r="AJ33" s="115">
        <v>1804</v>
      </c>
      <c r="AK33" s="115">
        <v>1989</v>
      </c>
      <c r="AL33" s="115">
        <v>1282</v>
      </c>
    </row>
    <row r="34" spans="1:38" x14ac:dyDescent="0.25">
      <c r="A34" s="113"/>
      <c r="B34" s="114" t="s">
        <v>113</v>
      </c>
      <c r="C34" s="115">
        <v>50</v>
      </c>
      <c r="D34" s="115">
        <v>119</v>
      </c>
      <c r="E34" s="115">
        <v>560</v>
      </c>
      <c r="F34" s="115">
        <v>14</v>
      </c>
      <c r="G34" s="115">
        <v>10</v>
      </c>
      <c r="H34" s="115">
        <v>55</v>
      </c>
      <c r="I34" s="115">
        <v>47</v>
      </c>
      <c r="J34" s="115">
        <v>84</v>
      </c>
      <c r="K34" s="115">
        <v>7</v>
      </c>
      <c r="L34" s="115">
        <v>37</v>
      </c>
      <c r="M34" s="115">
        <v>9</v>
      </c>
      <c r="N34" s="115">
        <v>52</v>
      </c>
      <c r="O34" s="115">
        <v>165</v>
      </c>
      <c r="P34" s="115">
        <v>116</v>
      </c>
      <c r="Q34" s="115">
        <v>24</v>
      </c>
      <c r="R34" s="115">
        <v>124</v>
      </c>
      <c r="S34" s="115">
        <v>550</v>
      </c>
      <c r="T34" s="115">
        <v>68</v>
      </c>
      <c r="U34" s="115">
        <v>98</v>
      </c>
      <c r="V34" s="115">
        <v>6</v>
      </c>
      <c r="W34" s="115">
        <v>2</v>
      </c>
      <c r="X34" s="115">
        <v>9</v>
      </c>
      <c r="Y34" s="115">
        <v>386</v>
      </c>
      <c r="Z34" s="115">
        <v>699</v>
      </c>
      <c r="AA34" s="115">
        <v>812</v>
      </c>
      <c r="AB34" s="115">
        <v>1757</v>
      </c>
      <c r="AC34" s="115">
        <v>871</v>
      </c>
      <c r="AD34" s="115">
        <v>438</v>
      </c>
      <c r="AE34" s="115">
        <v>592</v>
      </c>
      <c r="AF34" s="115">
        <v>802</v>
      </c>
      <c r="AG34" s="115">
        <v>638</v>
      </c>
      <c r="AH34" s="115">
        <v>446</v>
      </c>
      <c r="AI34" s="115">
        <v>632</v>
      </c>
      <c r="AJ34" s="115">
        <v>644</v>
      </c>
      <c r="AK34" s="115">
        <v>992</v>
      </c>
      <c r="AL34" s="115">
        <v>1214</v>
      </c>
    </row>
    <row r="35" spans="1:38" x14ac:dyDescent="0.25">
      <c r="A35" s="113"/>
      <c r="B35" s="114" t="s">
        <v>116</v>
      </c>
      <c r="C35" s="115">
        <v>69</v>
      </c>
      <c r="D35" s="115">
        <v>8</v>
      </c>
      <c r="E35" s="115">
        <v>52</v>
      </c>
      <c r="F35" s="115">
        <v>71</v>
      </c>
      <c r="G35" s="115">
        <v>23</v>
      </c>
      <c r="H35" s="115">
        <v>27</v>
      </c>
      <c r="I35" s="115">
        <v>39</v>
      </c>
      <c r="J35" s="115">
        <v>33</v>
      </c>
      <c r="K35" s="115">
        <v>24</v>
      </c>
      <c r="L35" s="115">
        <v>25</v>
      </c>
      <c r="M35" s="115">
        <v>24</v>
      </c>
      <c r="N35" s="115">
        <v>34</v>
      </c>
      <c r="O35" s="115">
        <v>28</v>
      </c>
      <c r="P35" s="115">
        <v>112</v>
      </c>
      <c r="Q35" s="115">
        <v>76</v>
      </c>
      <c r="R35" s="115">
        <v>96</v>
      </c>
      <c r="S35" s="115">
        <v>53</v>
      </c>
      <c r="T35" s="115">
        <v>55</v>
      </c>
      <c r="U35" s="115">
        <v>69</v>
      </c>
      <c r="V35" s="115">
        <v>102</v>
      </c>
      <c r="W35" s="115">
        <v>74</v>
      </c>
      <c r="X35" s="115">
        <v>57</v>
      </c>
      <c r="Y35" s="115">
        <v>255</v>
      </c>
      <c r="Z35" s="115">
        <v>209</v>
      </c>
      <c r="AA35" s="115">
        <v>363</v>
      </c>
      <c r="AB35" s="115">
        <v>789</v>
      </c>
      <c r="AC35" s="115">
        <v>271</v>
      </c>
      <c r="AD35" s="115">
        <v>301</v>
      </c>
      <c r="AE35" s="115">
        <v>234</v>
      </c>
      <c r="AF35" s="115">
        <v>488</v>
      </c>
      <c r="AG35" s="115">
        <v>754</v>
      </c>
      <c r="AH35" s="115">
        <v>443</v>
      </c>
      <c r="AI35" s="115">
        <v>1036</v>
      </c>
      <c r="AJ35" s="115">
        <v>702</v>
      </c>
      <c r="AK35" s="115">
        <v>395</v>
      </c>
      <c r="AL35" s="115">
        <v>756</v>
      </c>
    </row>
    <row r="36" spans="1:38" x14ac:dyDescent="0.25">
      <c r="A36" s="113"/>
      <c r="B36" s="114" t="s">
        <v>111</v>
      </c>
      <c r="C36" s="115">
        <v>14</v>
      </c>
      <c r="D36" s="115">
        <v>11</v>
      </c>
      <c r="E36" s="115">
        <v>11</v>
      </c>
      <c r="F36" s="115">
        <v>19</v>
      </c>
      <c r="G36" s="115">
        <v>88</v>
      </c>
      <c r="H36" s="115">
        <v>62</v>
      </c>
      <c r="I36" s="115">
        <v>140</v>
      </c>
      <c r="J36" s="115">
        <v>57</v>
      </c>
      <c r="K36" s="115">
        <v>51</v>
      </c>
      <c r="L36" s="115">
        <v>196</v>
      </c>
      <c r="M36" s="115">
        <v>209</v>
      </c>
      <c r="N36" s="115">
        <v>17</v>
      </c>
      <c r="O36" s="115">
        <v>8</v>
      </c>
      <c r="P36" s="115">
        <v>30</v>
      </c>
      <c r="Q36" s="115">
        <v>38</v>
      </c>
      <c r="R36" s="115">
        <v>20</v>
      </c>
      <c r="S36" s="115">
        <v>201</v>
      </c>
      <c r="T36" s="115">
        <v>159</v>
      </c>
      <c r="U36" s="115">
        <v>63</v>
      </c>
      <c r="V36" s="115">
        <v>32</v>
      </c>
      <c r="W36" s="115">
        <v>35</v>
      </c>
      <c r="X36" s="115">
        <v>2</v>
      </c>
      <c r="Y36" s="115">
        <v>972</v>
      </c>
      <c r="Z36" s="115">
        <v>2528</v>
      </c>
      <c r="AA36" s="115">
        <v>2309</v>
      </c>
      <c r="AB36" s="115">
        <v>2629</v>
      </c>
      <c r="AC36" s="115">
        <v>1635</v>
      </c>
      <c r="AD36" s="115">
        <v>709</v>
      </c>
      <c r="AE36" s="115">
        <v>444</v>
      </c>
      <c r="AF36" s="115">
        <v>313</v>
      </c>
      <c r="AG36" s="115">
        <v>1314</v>
      </c>
      <c r="AH36" s="115">
        <v>571</v>
      </c>
      <c r="AI36" s="115">
        <v>1119</v>
      </c>
      <c r="AJ36" s="115">
        <v>299</v>
      </c>
      <c r="AK36" s="115">
        <v>858</v>
      </c>
      <c r="AL36" s="115">
        <v>605</v>
      </c>
    </row>
    <row r="37" spans="1:38" x14ac:dyDescent="0.25">
      <c r="A37" s="113"/>
      <c r="B37" s="114" t="s">
        <v>125</v>
      </c>
      <c r="C37" s="115">
        <v>20</v>
      </c>
      <c r="D37" s="115">
        <v>32</v>
      </c>
      <c r="E37" s="115">
        <v>12</v>
      </c>
      <c r="F37" s="115">
        <v>31</v>
      </c>
      <c r="G37" s="115">
        <v>23</v>
      </c>
      <c r="H37" s="115">
        <v>15</v>
      </c>
      <c r="I37" s="115">
        <v>43</v>
      </c>
      <c r="J37" s="115">
        <v>78</v>
      </c>
      <c r="K37" s="115">
        <v>12</v>
      </c>
      <c r="L37" s="115">
        <v>15</v>
      </c>
      <c r="M37" s="115">
        <v>43</v>
      </c>
      <c r="N37" s="115">
        <v>3</v>
      </c>
      <c r="O37" s="115">
        <v>4</v>
      </c>
      <c r="P37" s="115">
        <v>23</v>
      </c>
      <c r="Q37" s="115">
        <v>50</v>
      </c>
      <c r="R37" s="115">
        <v>0</v>
      </c>
      <c r="S37" s="115">
        <v>118</v>
      </c>
      <c r="T37" s="115">
        <v>40</v>
      </c>
      <c r="U37" s="115">
        <v>82</v>
      </c>
      <c r="V37" s="115">
        <v>9</v>
      </c>
      <c r="W37" s="115">
        <v>68</v>
      </c>
      <c r="X37" s="115">
        <v>113</v>
      </c>
      <c r="Y37" s="115">
        <v>709</v>
      </c>
      <c r="Z37" s="115">
        <v>548</v>
      </c>
      <c r="AA37" s="115">
        <v>429</v>
      </c>
      <c r="AB37" s="115">
        <v>328</v>
      </c>
      <c r="AC37" s="115">
        <v>230</v>
      </c>
      <c r="AD37" s="115">
        <v>445</v>
      </c>
      <c r="AE37" s="115">
        <v>441</v>
      </c>
      <c r="AF37" s="115">
        <v>302</v>
      </c>
      <c r="AG37" s="115">
        <v>644</v>
      </c>
      <c r="AH37" s="115">
        <v>2113</v>
      </c>
      <c r="AI37" s="115">
        <v>628</v>
      </c>
      <c r="AJ37" s="115">
        <v>264</v>
      </c>
      <c r="AK37" s="115">
        <v>324</v>
      </c>
      <c r="AL37" s="115">
        <v>510</v>
      </c>
    </row>
    <row r="38" spans="1:38" x14ac:dyDescent="0.25">
      <c r="A38" s="113"/>
      <c r="B38" s="114" t="s">
        <v>112</v>
      </c>
      <c r="C38" s="115">
        <v>14</v>
      </c>
      <c r="D38" s="115">
        <v>9</v>
      </c>
      <c r="E38" s="115">
        <v>31</v>
      </c>
      <c r="F38" s="115">
        <v>46</v>
      </c>
      <c r="G38" s="115">
        <v>16</v>
      </c>
      <c r="H38" s="115">
        <v>29</v>
      </c>
      <c r="I38" s="115">
        <v>103</v>
      </c>
      <c r="J38" s="115">
        <v>57</v>
      </c>
      <c r="K38" s="115">
        <v>45</v>
      </c>
      <c r="L38" s="115">
        <v>33</v>
      </c>
      <c r="M38" s="115">
        <v>36</v>
      </c>
      <c r="N38" s="115">
        <v>52</v>
      </c>
      <c r="O38" s="115">
        <v>9</v>
      </c>
      <c r="P38" s="115">
        <v>37</v>
      </c>
      <c r="Q38" s="115">
        <v>31</v>
      </c>
      <c r="R38" s="115">
        <v>11</v>
      </c>
      <c r="S38" s="115">
        <v>82</v>
      </c>
      <c r="T38" s="115">
        <v>59</v>
      </c>
      <c r="U38" s="115">
        <v>50</v>
      </c>
      <c r="V38" s="115">
        <v>50</v>
      </c>
      <c r="W38" s="115">
        <v>37</v>
      </c>
      <c r="X38" s="115">
        <v>12</v>
      </c>
      <c r="Y38" s="115">
        <v>493</v>
      </c>
      <c r="Z38" s="115">
        <v>528</v>
      </c>
      <c r="AA38" s="115">
        <v>427</v>
      </c>
      <c r="AB38" s="115">
        <v>536</v>
      </c>
      <c r="AC38" s="115">
        <v>283</v>
      </c>
      <c r="AD38" s="115">
        <v>595</v>
      </c>
      <c r="AE38" s="115">
        <v>382</v>
      </c>
      <c r="AF38" s="115">
        <v>206</v>
      </c>
      <c r="AG38" s="115">
        <v>160</v>
      </c>
      <c r="AH38" s="115">
        <v>380</v>
      </c>
      <c r="AI38" s="115">
        <v>177</v>
      </c>
      <c r="AJ38" s="115">
        <v>353</v>
      </c>
      <c r="AK38" s="115">
        <v>419</v>
      </c>
      <c r="AL38" s="115">
        <v>430</v>
      </c>
    </row>
    <row r="39" spans="1:38" x14ac:dyDescent="0.25">
      <c r="A39" s="113"/>
      <c r="B39" s="114" t="s">
        <v>114</v>
      </c>
      <c r="C39" s="115">
        <v>0</v>
      </c>
      <c r="D39" s="115">
        <v>0</v>
      </c>
      <c r="E39" s="115">
        <v>0</v>
      </c>
      <c r="F39" s="115">
        <v>0</v>
      </c>
      <c r="G39" s="115">
        <v>0</v>
      </c>
      <c r="H39" s="115">
        <v>1</v>
      </c>
      <c r="I39" s="115">
        <v>18</v>
      </c>
      <c r="J39" s="115">
        <v>10</v>
      </c>
      <c r="K39" s="115">
        <v>35</v>
      </c>
      <c r="L39" s="115">
        <v>18</v>
      </c>
      <c r="M39" s="115">
        <v>4</v>
      </c>
      <c r="N39" s="115">
        <v>0</v>
      </c>
      <c r="O39" s="115">
        <v>2</v>
      </c>
      <c r="P39" s="115">
        <v>0</v>
      </c>
      <c r="Q39" s="115">
        <v>163</v>
      </c>
      <c r="R39" s="115">
        <v>26</v>
      </c>
      <c r="S39" s="115">
        <v>97</v>
      </c>
      <c r="T39" s="115">
        <v>29</v>
      </c>
      <c r="U39" s="115">
        <v>10</v>
      </c>
      <c r="V39" s="115">
        <v>0</v>
      </c>
      <c r="W39" s="115">
        <v>2</v>
      </c>
      <c r="X39" s="115">
        <v>6</v>
      </c>
      <c r="Y39" s="115">
        <v>260</v>
      </c>
      <c r="Z39" s="115">
        <v>169</v>
      </c>
      <c r="AA39" s="115">
        <v>282</v>
      </c>
      <c r="AB39" s="115">
        <v>129</v>
      </c>
      <c r="AC39" s="115">
        <v>134</v>
      </c>
      <c r="AD39" s="115">
        <v>61</v>
      </c>
      <c r="AE39" s="115">
        <v>50</v>
      </c>
      <c r="AF39" s="115">
        <v>52</v>
      </c>
      <c r="AG39" s="115">
        <v>90</v>
      </c>
      <c r="AH39" s="115">
        <v>108</v>
      </c>
      <c r="AI39" s="115">
        <v>24</v>
      </c>
      <c r="AJ39" s="115">
        <v>92</v>
      </c>
      <c r="AK39" s="115">
        <v>86</v>
      </c>
      <c r="AL39" s="115">
        <v>335</v>
      </c>
    </row>
    <row r="40" spans="1:38" x14ac:dyDescent="0.25">
      <c r="A40" s="113"/>
      <c r="B40" s="114" t="s">
        <v>110</v>
      </c>
      <c r="C40" s="115">
        <v>30</v>
      </c>
      <c r="D40" s="115">
        <v>18</v>
      </c>
      <c r="E40" s="115">
        <v>126</v>
      </c>
      <c r="F40" s="115">
        <v>4</v>
      </c>
      <c r="G40" s="115">
        <v>22</v>
      </c>
      <c r="H40" s="115">
        <v>28</v>
      </c>
      <c r="I40" s="115">
        <v>143</v>
      </c>
      <c r="J40" s="115">
        <v>49</v>
      </c>
      <c r="K40" s="115">
        <v>31</v>
      </c>
      <c r="L40" s="115">
        <v>2</v>
      </c>
      <c r="M40" s="115">
        <v>6</v>
      </c>
      <c r="N40" s="115">
        <v>34</v>
      </c>
      <c r="O40" s="115">
        <v>18</v>
      </c>
      <c r="P40" s="115">
        <v>45</v>
      </c>
      <c r="Q40" s="115">
        <v>11</v>
      </c>
      <c r="R40" s="115">
        <v>44</v>
      </c>
      <c r="S40" s="115">
        <v>31</v>
      </c>
      <c r="T40" s="115">
        <v>56</v>
      </c>
      <c r="U40" s="115">
        <v>15</v>
      </c>
      <c r="V40" s="115">
        <v>17</v>
      </c>
      <c r="W40" s="115">
        <v>11</v>
      </c>
      <c r="X40" s="115">
        <v>4</v>
      </c>
      <c r="Y40" s="115">
        <v>1398</v>
      </c>
      <c r="Z40" s="115">
        <v>1769</v>
      </c>
      <c r="AA40" s="115">
        <v>1530</v>
      </c>
      <c r="AB40" s="115">
        <v>2260</v>
      </c>
      <c r="AC40" s="115">
        <v>1882</v>
      </c>
      <c r="AD40" s="115">
        <v>1129</v>
      </c>
      <c r="AE40" s="115">
        <v>707</v>
      </c>
      <c r="AF40" s="115">
        <v>1058</v>
      </c>
      <c r="AG40" s="115">
        <v>381</v>
      </c>
      <c r="AH40" s="115">
        <v>670</v>
      </c>
      <c r="AI40" s="115">
        <v>591</v>
      </c>
      <c r="AJ40" s="115">
        <v>338</v>
      </c>
      <c r="AK40" s="115">
        <v>459</v>
      </c>
      <c r="AL40" s="115">
        <v>286</v>
      </c>
    </row>
    <row r="41" spans="1:38" x14ac:dyDescent="0.25">
      <c r="A41" s="113"/>
      <c r="B41" s="114" t="s">
        <v>120</v>
      </c>
      <c r="C41" s="115">
        <v>39</v>
      </c>
      <c r="D41" s="115">
        <v>8</v>
      </c>
      <c r="E41" s="115">
        <v>0</v>
      </c>
      <c r="F41" s="115">
        <v>7</v>
      </c>
      <c r="G41" s="115">
        <v>0</v>
      </c>
      <c r="H41" s="115">
        <v>19</v>
      </c>
      <c r="I41" s="115">
        <v>0</v>
      </c>
      <c r="J41" s="115">
        <v>254</v>
      </c>
      <c r="K41" s="115">
        <v>1</v>
      </c>
      <c r="L41" s="115">
        <v>3</v>
      </c>
      <c r="M41" s="115">
        <v>51</v>
      </c>
      <c r="N41" s="115">
        <v>0</v>
      </c>
      <c r="O41" s="115">
        <v>1</v>
      </c>
      <c r="P41" s="115">
        <v>0</v>
      </c>
      <c r="Q41" s="115">
        <v>83</v>
      </c>
      <c r="R41" s="115">
        <v>3</v>
      </c>
      <c r="S41" s="115">
        <v>2</v>
      </c>
      <c r="T41" s="115">
        <v>70</v>
      </c>
      <c r="U41" s="115">
        <v>0</v>
      </c>
      <c r="V41" s="115">
        <v>5</v>
      </c>
      <c r="W41" s="115">
        <v>4</v>
      </c>
      <c r="X41" s="115">
        <v>37</v>
      </c>
      <c r="Y41" s="115">
        <v>347</v>
      </c>
      <c r="Z41" s="115">
        <v>251</v>
      </c>
      <c r="AA41" s="115">
        <v>364</v>
      </c>
      <c r="AB41" s="115">
        <v>447</v>
      </c>
      <c r="AC41" s="115">
        <v>260</v>
      </c>
      <c r="AD41" s="115">
        <v>485</v>
      </c>
      <c r="AE41" s="115">
        <v>419</v>
      </c>
      <c r="AF41" s="115">
        <v>309</v>
      </c>
      <c r="AG41" s="115">
        <v>431</v>
      </c>
      <c r="AH41" s="115">
        <v>97</v>
      </c>
      <c r="AI41" s="115">
        <v>362</v>
      </c>
      <c r="AJ41" s="115">
        <v>58</v>
      </c>
      <c r="AK41" s="115">
        <v>382</v>
      </c>
      <c r="AL41" s="115">
        <v>205</v>
      </c>
    </row>
    <row r="42" spans="1:38" x14ac:dyDescent="0.25">
      <c r="A42" s="113"/>
      <c r="B42" s="114" t="s">
        <v>115</v>
      </c>
      <c r="C42" s="115">
        <v>6</v>
      </c>
      <c r="D42" s="115">
        <v>90</v>
      </c>
      <c r="E42" s="115">
        <v>0</v>
      </c>
      <c r="F42" s="115">
        <v>0</v>
      </c>
      <c r="G42" s="115">
        <v>0</v>
      </c>
      <c r="H42" s="115">
        <v>1</v>
      </c>
      <c r="I42" s="115">
        <v>0</v>
      </c>
      <c r="J42" s="115">
        <v>14</v>
      </c>
      <c r="K42" s="115">
        <v>14</v>
      </c>
      <c r="L42" s="115">
        <v>4</v>
      </c>
      <c r="M42" s="115">
        <v>0</v>
      </c>
      <c r="N42" s="115">
        <v>0</v>
      </c>
      <c r="O42" s="115">
        <v>12</v>
      </c>
      <c r="P42" s="115">
        <v>0</v>
      </c>
      <c r="Q42" s="115">
        <v>0</v>
      </c>
      <c r="R42" s="115">
        <v>48</v>
      </c>
      <c r="S42" s="115">
        <v>0</v>
      </c>
      <c r="T42" s="115">
        <v>15</v>
      </c>
      <c r="U42" s="115">
        <v>8</v>
      </c>
      <c r="V42" s="115">
        <v>0</v>
      </c>
      <c r="W42" s="115">
        <v>0</v>
      </c>
      <c r="X42" s="115">
        <v>0</v>
      </c>
      <c r="Y42" s="115">
        <v>14</v>
      </c>
      <c r="Z42" s="115">
        <v>159</v>
      </c>
      <c r="AA42" s="115">
        <v>117</v>
      </c>
      <c r="AB42" s="115">
        <v>5</v>
      </c>
      <c r="AC42" s="115">
        <v>0</v>
      </c>
      <c r="AD42" s="115">
        <v>129</v>
      </c>
      <c r="AE42" s="115">
        <v>20</v>
      </c>
      <c r="AF42" s="115">
        <v>8</v>
      </c>
      <c r="AG42" s="115">
        <v>162</v>
      </c>
      <c r="AH42" s="115">
        <v>56</v>
      </c>
      <c r="AI42" s="115">
        <v>117</v>
      </c>
      <c r="AJ42" s="115">
        <v>140</v>
      </c>
      <c r="AK42" s="115">
        <v>129</v>
      </c>
      <c r="AL42" s="115">
        <v>83</v>
      </c>
    </row>
    <row r="43" spans="1:38" x14ac:dyDescent="0.25">
      <c r="A43" s="113"/>
      <c r="B43" s="114" t="s">
        <v>118</v>
      </c>
      <c r="C43" s="115">
        <v>2</v>
      </c>
      <c r="D43" s="115">
        <v>0</v>
      </c>
      <c r="E43" s="115">
        <v>12</v>
      </c>
      <c r="F43" s="115">
        <v>0</v>
      </c>
      <c r="G43" s="115">
        <v>6</v>
      </c>
      <c r="H43" s="115">
        <v>2</v>
      </c>
      <c r="I43" s="115">
        <v>5</v>
      </c>
      <c r="J43" s="115">
        <v>20</v>
      </c>
      <c r="K43" s="115">
        <v>2</v>
      </c>
      <c r="L43" s="115">
        <v>10</v>
      </c>
      <c r="M43" s="115">
        <v>0</v>
      </c>
      <c r="N43" s="115">
        <v>2</v>
      </c>
      <c r="O43" s="115">
        <v>1</v>
      </c>
      <c r="P43" s="115">
        <v>6</v>
      </c>
      <c r="Q43" s="115">
        <v>15</v>
      </c>
      <c r="R43" s="115">
        <v>0</v>
      </c>
      <c r="S43" s="115">
        <v>5</v>
      </c>
      <c r="T43" s="115">
        <v>8</v>
      </c>
      <c r="U43" s="115">
        <v>13</v>
      </c>
      <c r="V43" s="115">
        <v>3</v>
      </c>
      <c r="W43" s="115">
        <v>4</v>
      </c>
      <c r="X43" s="115">
        <v>0</v>
      </c>
      <c r="Y43" s="115">
        <v>105</v>
      </c>
      <c r="Z43" s="115">
        <v>122</v>
      </c>
      <c r="AA43" s="115">
        <v>99</v>
      </c>
      <c r="AB43" s="115">
        <v>226</v>
      </c>
      <c r="AC43" s="115">
        <v>26</v>
      </c>
      <c r="AD43" s="115">
        <v>63</v>
      </c>
      <c r="AE43" s="115">
        <v>20</v>
      </c>
      <c r="AF43" s="115">
        <v>24</v>
      </c>
      <c r="AG43" s="115">
        <v>89</v>
      </c>
      <c r="AH43" s="115">
        <v>42</v>
      </c>
      <c r="AI43" s="115">
        <v>46</v>
      </c>
      <c r="AJ43" s="115">
        <v>149</v>
      </c>
      <c r="AK43" s="115">
        <v>59</v>
      </c>
      <c r="AL43" s="115">
        <v>57</v>
      </c>
    </row>
    <row r="44" spans="1:38" x14ac:dyDescent="0.25">
      <c r="A44" s="113"/>
      <c r="B44" s="114" t="s">
        <v>119</v>
      </c>
      <c r="C44" s="115">
        <v>0</v>
      </c>
      <c r="D44" s="115">
        <v>0</v>
      </c>
      <c r="E44" s="115">
        <v>6</v>
      </c>
      <c r="F44" s="115">
        <v>0</v>
      </c>
      <c r="G44" s="115">
        <v>4</v>
      </c>
      <c r="H44" s="115">
        <v>8</v>
      </c>
      <c r="I44" s="115">
        <v>1</v>
      </c>
      <c r="J44" s="115">
        <v>2</v>
      </c>
      <c r="K44" s="115">
        <v>0</v>
      </c>
      <c r="L44" s="115">
        <v>10</v>
      </c>
      <c r="M44" s="115">
        <v>0</v>
      </c>
      <c r="N44" s="115">
        <v>0</v>
      </c>
      <c r="O44" s="115">
        <v>0</v>
      </c>
      <c r="P44" s="115">
        <v>6</v>
      </c>
      <c r="Q44" s="115">
        <v>10</v>
      </c>
      <c r="R44" s="115">
        <v>4</v>
      </c>
      <c r="S44" s="115">
        <v>0</v>
      </c>
      <c r="T44" s="115">
        <v>16</v>
      </c>
      <c r="U44" s="115">
        <v>4</v>
      </c>
      <c r="V44" s="115">
        <v>0</v>
      </c>
      <c r="W44" s="115">
        <v>0</v>
      </c>
      <c r="X44" s="115">
        <v>0</v>
      </c>
      <c r="Y44" s="115">
        <v>32</v>
      </c>
      <c r="Z44" s="115">
        <v>21</v>
      </c>
      <c r="AA44" s="115">
        <v>41</v>
      </c>
      <c r="AB44" s="115">
        <v>27</v>
      </c>
      <c r="AC44" s="115">
        <v>0</v>
      </c>
      <c r="AD44" s="115">
        <v>0</v>
      </c>
      <c r="AE44" s="115">
        <v>6</v>
      </c>
      <c r="AF44" s="115">
        <v>18</v>
      </c>
      <c r="AG44" s="115">
        <v>35</v>
      </c>
      <c r="AH44" s="115">
        <v>17</v>
      </c>
      <c r="AI44" s="115">
        <v>21</v>
      </c>
      <c r="AJ44" s="115">
        <v>46</v>
      </c>
      <c r="AK44" s="115">
        <v>31</v>
      </c>
      <c r="AL44" s="115">
        <v>40</v>
      </c>
    </row>
    <row r="45" spans="1:38" x14ac:dyDescent="0.25">
      <c r="A45" s="113"/>
      <c r="B45" s="114" t="s">
        <v>117</v>
      </c>
      <c r="C45" s="115">
        <v>0</v>
      </c>
      <c r="D45" s="115">
        <v>0</v>
      </c>
      <c r="E45" s="115">
        <v>0</v>
      </c>
      <c r="F45" s="115">
        <v>0</v>
      </c>
      <c r="G45" s="115">
        <v>0</v>
      </c>
      <c r="H45" s="115">
        <v>2</v>
      </c>
      <c r="I45" s="115">
        <v>2</v>
      </c>
      <c r="J45" s="115">
        <v>0</v>
      </c>
      <c r="K45" s="115">
        <v>0</v>
      </c>
      <c r="L45" s="115">
        <v>0</v>
      </c>
      <c r="M45" s="115">
        <v>0</v>
      </c>
      <c r="N45" s="115">
        <v>0</v>
      </c>
      <c r="O45" s="115">
        <v>0</v>
      </c>
      <c r="P45" s="115">
        <v>0</v>
      </c>
      <c r="Q45" s="115">
        <v>0</v>
      </c>
      <c r="R45" s="115">
        <v>0</v>
      </c>
      <c r="S45" s="115">
        <v>0</v>
      </c>
      <c r="T45" s="115">
        <v>1</v>
      </c>
      <c r="U45" s="115">
        <v>0</v>
      </c>
      <c r="V45" s="115">
        <v>0</v>
      </c>
      <c r="W45" s="115">
        <v>0</v>
      </c>
      <c r="X45" s="115">
        <v>0</v>
      </c>
      <c r="Y45" s="115">
        <v>36</v>
      </c>
      <c r="Z45" s="115">
        <v>22</v>
      </c>
      <c r="AA45" s="115">
        <v>25</v>
      </c>
      <c r="AB45" s="115">
        <v>19</v>
      </c>
      <c r="AC45" s="115">
        <v>21</v>
      </c>
      <c r="AD45" s="115">
        <v>53</v>
      </c>
      <c r="AE45" s="115">
        <v>6</v>
      </c>
      <c r="AF45" s="115">
        <v>1</v>
      </c>
      <c r="AG45" s="115">
        <v>6</v>
      </c>
      <c r="AH45" s="115">
        <v>15</v>
      </c>
      <c r="AI45" s="115">
        <v>15</v>
      </c>
      <c r="AJ45" s="115">
        <v>14</v>
      </c>
      <c r="AK45" s="115">
        <v>4</v>
      </c>
      <c r="AL45" s="115">
        <v>1</v>
      </c>
    </row>
  </sheetData>
  <sortState ref="A27:AL45">
    <sortCondition descending="1" ref="AL27:AL45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53"/>
  <sheetViews>
    <sheetView topLeftCell="A28" workbookViewId="0">
      <pane xSplit="2" topLeftCell="AF1" activePane="topRight" state="frozen"/>
      <selection pane="topRight" activeCell="A41" sqref="A41:XFD41"/>
    </sheetView>
  </sheetViews>
  <sheetFormatPr defaultColWidth="8.85546875" defaultRowHeight="15" x14ac:dyDescent="0.25"/>
  <cols>
    <col min="1" max="1" width="8.85546875" style="48"/>
    <col min="2" max="2" width="11.140625" style="48" customWidth="1"/>
    <col min="3" max="21" width="7.7109375" style="49" customWidth="1"/>
    <col min="22" max="22" width="7.7109375" style="48" customWidth="1"/>
    <col min="23" max="24" width="7.7109375" style="1" customWidth="1"/>
    <col min="25" max="30" width="6.7109375" style="1" customWidth="1"/>
    <col min="31" max="31" width="7.28515625" style="1" customWidth="1"/>
    <col min="32" max="32" width="7.42578125" style="1" customWidth="1"/>
    <col min="33" max="33" width="6.7109375" style="1" customWidth="1"/>
    <col min="34" max="34" width="7.28515625" style="1" customWidth="1"/>
    <col min="35" max="35" width="6.7109375" style="1" customWidth="1"/>
    <col min="36" max="46" width="7.140625" style="1" customWidth="1"/>
    <col min="47" max="16384" width="8.85546875" style="1"/>
  </cols>
  <sheetData>
    <row r="1" spans="1:46" x14ac:dyDescent="0.25">
      <c r="A1" s="48" t="s">
        <v>13</v>
      </c>
    </row>
    <row r="2" spans="1:46" x14ac:dyDescent="0.25">
      <c r="A2" s="50" t="s">
        <v>14</v>
      </c>
    </row>
    <row r="3" spans="1:46" x14ac:dyDescent="0.25">
      <c r="A3" s="2"/>
      <c r="B3" s="27"/>
      <c r="C3" s="96" t="s">
        <v>94</v>
      </c>
      <c r="D3" s="96" t="s">
        <v>95</v>
      </c>
      <c r="E3" s="96" t="s">
        <v>96</v>
      </c>
      <c r="F3" s="96" t="s">
        <v>97</v>
      </c>
      <c r="G3" s="96" t="s">
        <v>98</v>
      </c>
      <c r="H3" s="96" t="s">
        <v>99</v>
      </c>
      <c r="I3" s="96" t="s">
        <v>100</v>
      </c>
      <c r="J3" s="3" t="s">
        <v>7</v>
      </c>
      <c r="K3" s="2" t="s">
        <v>101</v>
      </c>
      <c r="L3" s="97" t="s">
        <v>102</v>
      </c>
      <c r="M3" s="95" t="s">
        <v>37</v>
      </c>
      <c r="N3" s="96" t="s">
        <v>94</v>
      </c>
      <c r="O3" s="96" t="s">
        <v>95</v>
      </c>
      <c r="P3" s="96" t="s">
        <v>96</v>
      </c>
      <c r="Q3" s="96" t="s">
        <v>97</v>
      </c>
      <c r="R3" s="96" t="s">
        <v>98</v>
      </c>
      <c r="S3" s="96" t="s">
        <v>99</v>
      </c>
      <c r="T3" s="96" t="s">
        <v>100</v>
      </c>
      <c r="U3" s="3" t="s">
        <v>7</v>
      </c>
      <c r="V3" s="2" t="s">
        <v>101</v>
      </c>
      <c r="W3" s="97" t="s">
        <v>102</v>
      </c>
      <c r="X3" s="95" t="s">
        <v>37</v>
      </c>
      <c r="Y3" s="92" t="s">
        <v>103</v>
      </c>
      <c r="Z3" s="93"/>
      <c r="AA3" s="93"/>
      <c r="AB3" s="93"/>
      <c r="AC3" s="93"/>
      <c r="AD3" s="93"/>
      <c r="AE3" s="93"/>
      <c r="AF3" s="93"/>
      <c r="AG3" s="93"/>
      <c r="AH3" s="93"/>
      <c r="AI3" s="94"/>
      <c r="AJ3" s="92" t="s">
        <v>103</v>
      </c>
      <c r="AK3" s="93"/>
      <c r="AL3" s="93"/>
      <c r="AM3" s="93"/>
      <c r="AN3" s="93"/>
      <c r="AO3" s="93"/>
      <c r="AP3" s="93"/>
      <c r="AQ3" s="93"/>
      <c r="AR3" s="93"/>
      <c r="AS3" s="93"/>
      <c r="AT3" s="94"/>
    </row>
    <row r="4" spans="1:46" s="79" customFormat="1" x14ac:dyDescent="0.25">
      <c r="A4" s="27"/>
      <c r="B4" s="27"/>
      <c r="C4" s="8" t="s">
        <v>0</v>
      </c>
      <c r="D4" s="8" t="s">
        <v>1</v>
      </c>
      <c r="E4" s="8" t="s">
        <v>2</v>
      </c>
      <c r="F4" s="8" t="s">
        <v>3</v>
      </c>
      <c r="G4" s="8" t="s">
        <v>4</v>
      </c>
      <c r="H4" s="8" t="s">
        <v>5</v>
      </c>
      <c r="I4" s="8" t="s">
        <v>6</v>
      </c>
      <c r="J4" s="8" t="s">
        <v>7</v>
      </c>
      <c r="K4" s="8" t="s">
        <v>8</v>
      </c>
      <c r="L4" s="8" t="s">
        <v>12</v>
      </c>
      <c r="M4" s="8" t="s">
        <v>24</v>
      </c>
      <c r="N4" s="8" t="s">
        <v>0</v>
      </c>
      <c r="O4" s="8" t="s">
        <v>1</v>
      </c>
      <c r="P4" s="8" t="s">
        <v>2</v>
      </c>
      <c r="Q4" s="8" t="s">
        <v>3</v>
      </c>
      <c r="R4" s="8" t="s">
        <v>4</v>
      </c>
      <c r="S4" s="8" t="s">
        <v>5</v>
      </c>
      <c r="T4" s="8" t="s">
        <v>6</v>
      </c>
      <c r="U4" s="8" t="s">
        <v>7</v>
      </c>
      <c r="V4" s="8" t="s">
        <v>8</v>
      </c>
      <c r="W4" s="8" t="s">
        <v>12</v>
      </c>
      <c r="X4" s="8" t="s">
        <v>24</v>
      </c>
      <c r="Y4" s="8" t="s">
        <v>0</v>
      </c>
      <c r="Z4" s="8" t="s">
        <v>1</v>
      </c>
      <c r="AA4" s="8" t="s">
        <v>2</v>
      </c>
      <c r="AB4" s="8" t="s">
        <v>3</v>
      </c>
      <c r="AC4" s="8" t="s">
        <v>4</v>
      </c>
      <c r="AD4" s="8" t="s">
        <v>5</v>
      </c>
      <c r="AE4" s="8" t="s">
        <v>6</v>
      </c>
      <c r="AF4" s="8" t="s">
        <v>7</v>
      </c>
      <c r="AG4" s="8" t="s">
        <v>8</v>
      </c>
      <c r="AH4" s="8" t="s">
        <v>12</v>
      </c>
      <c r="AI4" s="8" t="s">
        <v>24</v>
      </c>
      <c r="AJ4" s="8" t="s">
        <v>0</v>
      </c>
      <c r="AK4" s="8" t="s">
        <v>1</v>
      </c>
      <c r="AL4" s="8" t="s">
        <v>2</v>
      </c>
      <c r="AM4" s="8" t="s">
        <v>3</v>
      </c>
      <c r="AN4" s="8" t="s">
        <v>4</v>
      </c>
      <c r="AO4" s="8" t="s">
        <v>5</v>
      </c>
      <c r="AP4" s="8" t="s">
        <v>6</v>
      </c>
      <c r="AQ4" s="8" t="s">
        <v>7</v>
      </c>
      <c r="AR4" s="8" t="s">
        <v>8</v>
      </c>
      <c r="AS4" s="8" t="s">
        <v>12</v>
      </c>
      <c r="AT4" s="95" t="s">
        <v>37</v>
      </c>
    </row>
    <row r="5" spans="1:46" s="79" customFormat="1" x14ac:dyDescent="0.25">
      <c r="A5" s="27"/>
      <c r="B5" s="27"/>
      <c r="C5" s="8" t="s">
        <v>10</v>
      </c>
      <c r="D5" s="8" t="s">
        <v>10</v>
      </c>
      <c r="E5" s="8" t="s">
        <v>10</v>
      </c>
      <c r="F5" s="8" t="s">
        <v>10</v>
      </c>
      <c r="G5" s="8" t="s">
        <v>10</v>
      </c>
      <c r="H5" s="8" t="s">
        <v>10</v>
      </c>
      <c r="I5" s="8" t="s">
        <v>10</v>
      </c>
      <c r="J5" s="8" t="s">
        <v>10</v>
      </c>
      <c r="K5" s="8" t="s">
        <v>10</v>
      </c>
      <c r="L5" s="8" t="s">
        <v>10</v>
      </c>
      <c r="M5" s="8" t="s">
        <v>10</v>
      </c>
      <c r="N5" s="8" t="s">
        <v>11</v>
      </c>
      <c r="O5" s="8" t="s">
        <v>11</v>
      </c>
      <c r="P5" s="8" t="s">
        <v>11</v>
      </c>
      <c r="Q5" s="8" t="s">
        <v>11</v>
      </c>
      <c r="R5" s="8" t="s">
        <v>11</v>
      </c>
      <c r="S5" s="8" t="s">
        <v>11</v>
      </c>
      <c r="T5" s="8" t="s">
        <v>11</v>
      </c>
      <c r="U5" s="8" t="s">
        <v>11</v>
      </c>
      <c r="V5" s="8" t="s">
        <v>11</v>
      </c>
      <c r="W5" s="8" t="s">
        <v>11</v>
      </c>
      <c r="X5" s="8" t="s">
        <v>11</v>
      </c>
      <c r="Y5" s="96" t="s">
        <v>94</v>
      </c>
      <c r="Z5" s="96" t="s">
        <v>95</v>
      </c>
      <c r="AA5" s="96" t="s">
        <v>96</v>
      </c>
      <c r="AB5" s="96" t="s">
        <v>97</v>
      </c>
      <c r="AC5" s="96" t="s">
        <v>98</v>
      </c>
      <c r="AD5" s="96" t="s">
        <v>99</v>
      </c>
      <c r="AE5" s="96" t="s">
        <v>100</v>
      </c>
      <c r="AF5" s="3" t="s">
        <v>7</v>
      </c>
      <c r="AG5" s="2" t="s">
        <v>101</v>
      </c>
      <c r="AH5" s="97" t="s">
        <v>102</v>
      </c>
      <c r="AI5" s="95" t="s">
        <v>37</v>
      </c>
      <c r="AJ5" s="96" t="s">
        <v>94</v>
      </c>
      <c r="AK5" s="96" t="s">
        <v>95</v>
      </c>
      <c r="AL5" s="96" t="s">
        <v>96</v>
      </c>
      <c r="AM5" s="96" t="s">
        <v>97</v>
      </c>
      <c r="AN5" s="96" t="s">
        <v>98</v>
      </c>
      <c r="AO5" s="96" t="s">
        <v>99</v>
      </c>
      <c r="AP5" s="96" t="s">
        <v>100</v>
      </c>
      <c r="AQ5" s="3" t="s">
        <v>7</v>
      </c>
      <c r="AR5" s="2" t="s">
        <v>101</v>
      </c>
      <c r="AS5" s="97" t="s">
        <v>102</v>
      </c>
      <c r="AT5" s="95" t="s">
        <v>37</v>
      </c>
    </row>
    <row r="6" spans="1:46" s="79" customFormat="1" x14ac:dyDescent="0.25">
      <c r="A6" s="52" t="s">
        <v>50</v>
      </c>
      <c r="B6" s="51" t="s">
        <v>51</v>
      </c>
      <c r="C6" s="10">
        <v>178204</v>
      </c>
      <c r="D6" s="10">
        <v>183305</v>
      </c>
      <c r="E6" s="10">
        <v>212442</v>
      </c>
      <c r="F6" s="10">
        <v>226369</v>
      </c>
      <c r="G6" s="10">
        <v>279540</v>
      </c>
      <c r="H6" s="10">
        <v>345630</v>
      </c>
      <c r="I6" s="10">
        <v>487681</v>
      </c>
      <c r="J6" s="10">
        <v>417242</v>
      </c>
      <c r="K6" s="10">
        <v>256653</v>
      </c>
      <c r="L6" s="10">
        <v>267297</v>
      </c>
      <c r="M6" s="10">
        <v>215515</v>
      </c>
      <c r="N6" s="10">
        <v>191899</v>
      </c>
      <c r="O6" s="10">
        <v>206710</v>
      </c>
      <c r="P6" s="10">
        <v>227912</v>
      </c>
      <c r="Q6" s="10">
        <v>257403</v>
      </c>
      <c r="R6" s="10">
        <v>297029</v>
      </c>
      <c r="S6" s="10">
        <v>372448</v>
      </c>
      <c r="T6" s="10">
        <v>498181</v>
      </c>
      <c r="U6" s="10">
        <v>435240</v>
      </c>
      <c r="V6" s="10">
        <v>281389</v>
      </c>
      <c r="W6" s="10">
        <v>270822</v>
      </c>
      <c r="X6" s="10">
        <v>236050</v>
      </c>
      <c r="Y6" s="95">
        <f>N6-C6</f>
        <v>13695</v>
      </c>
      <c r="Z6" s="95">
        <f t="shared" ref="Z6:AI21" si="0">O6-D6</f>
        <v>23405</v>
      </c>
      <c r="AA6" s="95">
        <f t="shared" si="0"/>
        <v>15470</v>
      </c>
      <c r="AB6" s="95">
        <f t="shared" si="0"/>
        <v>31034</v>
      </c>
      <c r="AC6" s="95">
        <f t="shared" si="0"/>
        <v>17489</v>
      </c>
      <c r="AD6" s="95">
        <f t="shared" si="0"/>
        <v>26818</v>
      </c>
      <c r="AE6" s="95">
        <f t="shared" si="0"/>
        <v>10500</v>
      </c>
      <c r="AF6" s="95">
        <f t="shared" si="0"/>
        <v>17998</v>
      </c>
      <c r="AG6" s="95">
        <f t="shared" si="0"/>
        <v>24736</v>
      </c>
      <c r="AH6" s="95">
        <f t="shared" si="0"/>
        <v>3525</v>
      </c>
      <c r="AI6" s="95">
        <f t="shared" si="0"/>
        <v>20535</v>
      </c>
      <c r="AJ6" s="20">
        <f>(N6-C6)/C6</f>
        <v>7.6850126820946774E-2</v>
      </c>
      <c r="AK6" s="20">
        <f t="shared" ref="AK6:AT21" si="1">(O6-D6)/D6</f>
        <v>0.12768336924797469</v>
      </c>
      <c r="AL6" s="20">
        <f t="shared" si="1"/>
        <v>7.2819875542501009E-2</v>
      </c>
      <c r="AM6" s="20">
        <f t="shared" si="1"/>
        <v>0.13709474353820533</v>
      </c>
      <c r="AN6" s="20">
        <f t="shared" si="1"/>
        <v>6.2563497173928603E-2</v>
      </c>
      <c r="AO6" s="20">
        <f t="shared" si="1"/>
        <v>7.7591644243844571E-2</v>
      </c>
      <c r="AP6" s="20">
        <f t="shared" si="1"/>
        <v>2.1530467662262832E-2</v>
      </c>
      <c r="AQ6" s="20">
        <f t="shared" si="1"/>
        <v>4.3135638310620693E-2</v>
      </c>
      <c r="AR6" s="20">
        <f t="shared" si="1"/>
        <v>9.6379157851262207E-2</v>
      </c>
      <c r="AS6" s="20">
        <f t="shared" si="1"/>
        <v>1.3187577862826743E-2</v>
      </c>
      <c r="AT6" s="20">
        <f t="shared" si="1"/>
        <v>9.5283390947265845E-2</v>
      </c>
    </row>
    <row r="7" spans="1:46" s="79" customFormat="1" x14ac:dyDescent="0.25">
      <c r="A7" s="52" t="s">
        <v>52</v>
      </c>
      <c r="B7" s="51" t="s">
        <v>53</v>
      </c>
      <c r="C7" s="10">
        <v>80012</v>
      </c>
      <c r="D7" s="10">
        <v>87375</v>
      </c>
      <c r="E7" s="10">
        <v>91504</v>
      </c>
      <c r="F7" s="10">
        <v>86365</v>
      </c>
      <c r="G7" s="10">
        <v>88659</v>
      </c>
      <c r="H7" s="10">
        <v>122132</v>
      </c>
      <c r="I7" s="10">
        <v>172426</v>
      </c>
      <c r="J7" s="10">
        <v>161567</v>
      </c>
      <c r="K7" s="10">
        <v>88078</v>
      </c>
      <c r="L7" s="10">
        <v>99938</v>
      </c>
      <c r="M7" s="10">
        <v>86310</v>
      </c>
      <c r="N7" s="10">
        <v>86020</v>
      </c>
      <c r="O7" s="10">
        <v>93840</v>
      </c>
      <c r="P7" s="10">
        <v>101461</v>
      </c>
      <c r="Q7" s="10">
        <v>99979</v>
      </c>
      <c r="R7" s="10">
        <v>100176</v>
      </c>
      <c r="S7" s="10">
        <v>134868</v>
      </c>
      <c r="T7" s="10">
        <v>185832</v>
      </c>
      <c r="U7" s="10">
        <v>172105</v>
      </c>
      <c r="V7" s="10">
        <v>98889</v>
      </c>
      <c r="W7" s="10">
        <v>105175</v>
      </c>
      <c r="X7" s="10">
        <v>97227</v>
      </c>
      <c r="Y7" s="95">
        <f t="shared" ref="Y7:AI26" si="2">N7-C7</f>
        <v>6008</v>
      </c>
      <c r="Z7" s="95">
        <f t="shared" si="0"/>
        <v>6465</v>
      </c>
      <c r="AA7" s="95">
        <f t="shared" si="0"/>
        <v>9957</v>
      </c>
      <c r="AB7" s="95">
        <f t="shared" si="0"/>
        <v>13614</v>
      </c>
      <c r="AC7" s="95">
        <f t="shared" si="0"/>
        <v>11517</v>
      </c>
      <c r="AD7" s="95">
        <f t="shared" si="0"/>
        <v>12736</v>
      </c>
      <c r="AE7" s="95">
        <f t="shared" si="0"/>
        <v>13406</v>
      </c>
      <c r="AF7" s="95">
        <f t="shared" si="0"/>
        <v>10538</v>
      </c>
      <c r="AG7" s="95">
        <f t="shared" si="0"/>
        <v>10811</v>
      </c>
      <c r="AH7" s="95">
        <f t="shared" si="0"/>
        <v>5237</v>
      </c>
      <c r="AI7" s="95">
        <f t="shared" si="0"/>
        <v>10917</v>
      </c>
      <c r="AJ7" s="20">
        <f t="shared" ref="AJ7:AT26" si="3">(N7-C7)/C7</f>
        <v>7.5088736689496574E-2</v>
      </c>
      <c r="AK7" s="20">
        <f t="shared" si="1"/>
        <v>7.3991416309012875E-2</v>
      </c>
      <c r="AL7" s="20">
        <f t="shared" si="1"/>
        <v>0.10881491519496415</v>
      </c>
      <c r="AM7" s="20">
        <f t="shared" si="1"/>
        <v>0.15763330052683378</v>
      </c>
      <c r="AN7" s="20">
        <f t="shared" si="1"/>
        <v>0.12990220958955098</v>
      </c>
      <c r="AO7" s="20">
        <f t="shared" si="1"/>
        <v>0.10428061441718796</v>
      </c>
      <c r="AP7" s="20">
        <f t="shared" si="1"/>
        <v>7.7749295349889225E-2</v>
      </c>
      <c r="AQ7" s="20">
        <f t="shared" si="1"/>
        <v>6.5223715238879224E-2</v>
      </c>
      <c r="AR7" s="20">
        <f t="shared" si="1"/>
        <v>0.12274347737232907</v>
      </c>
      <c r="AS7" s="20">
        <f t="shared" si="1"/>
        <v>5.2402489543516978E-2</v>
      </c>
      <c r="AT7" s="20">
        <f t="shared" si="1"/>
        <v>0.12648592283628779</v>
      </c>
    </row>
    <row r="8" spans="1:46" s="91" customFormat="1" x14ac:dyDescent="0.25">
      <c r="A8" s="69" t="s">
        <v>54</v>
      </c>
      <c r="B8" s="55" t="s">
        <v>55</v>
      </c>
      <c r="C8" s="90">
        <v>98192</v>
      </c>
      <c r="D8" s="90">
        <v>95930</v>
      </c>
      <c r="E8" s="90">
        <v>120938</v>
      </c>
      <c r="F8" s="90">
        <v>140004</v>
      </c>
      <c r="G8" s="90">
        <v>190881</v>
      </c>
      <c r="H8" s="90">
        <v>223498</v>
      </c>
      <c r="I8" s="90">
        <v>315255</v>
      </c>
      <c r="J8" s="90">
        <v>255675</v>
      </c>
      <c r="K8" s="90">
        <v>168575</v>
      </c>
      <c r="L8" s="90">
        <v>167359</v>
      </c>
      <c r="M8" s="90">
        <v>129205</v>
      </c>
      <c r="N8" s="90">
        <v>105879</v>
      </c>
      <c r="O8" s="90">
        <v>112870</v>
      </c>
      <c r="P8" s="90">
        <v>126451</v>
      </c>
      <c r="Q8" s="90">
        <v>157424</v>
      </c>
      <c r="R8" s="90">
        <v>196853</v>
      </c>
      <c r="S8" s="90">
        <v>237580</v>
      </c>
      <c r="T8" s="90">
        <v>312349</v>
      </c>
      <c r="U8" s="90">
        <v>263135</v>
      </c>
      <c r="V8" s="90">
        <v>182500</v>
      </c>
      <c r="W8" s="90">
        <v>165647</v>
      </c>
      <c r="X8" s="90">
        <v>138823</v>
      </c>
      <c r="Y8" s="98">
        <f t="shared" si="2"/>
        <v>7687</v>
      </c>
      <c r="Z8" s="98">
        <f t="shared" si="0"/>
        <v>16940</v>
      </c>
      <c r="AA8" s="98">
        <f t="shared" si="0"/>
        <v>5513</v>
      </c>
      <c r="AB8" s="98">
        <f t="shared" si="0"/>
        <v>17420</v>
      </c>
      <c r="AC8" s="98">
        <f t="shared" si="0"/>
        <v>5972</v>
      </c>
      <c r="AD8" s="98">
        <f t="shared" si="0"/>
        <v>14082</v>
      </c>
      <c r="AE8" s="98">
        <f t="shared" si="0"/>
        <v>-2906</v>
      </c>
      <c r="AF8" s="98">
        <f t="shared" si="0"/>
        <v>7460</v>
      </c>
      <c r="AG8" s="98">
        <f t="shared" si="0"/>
        <v>13925</v>
      </c>
      <c r="AH8" s="98">
        <f t="shared" si="0"/>
        <v>-1712</v>
      </c>
      <c r="AI8" s="98">
        <f t="shared" si="0"/>
        <v>9618</v>
      </c>
      <c r="AJ8" s="99">
        <f t="shared" si="3"/>
        <v>7.8285400032589214E-2</v>
      </c>
      <c r="AK8" s="99">
        <f t="shared" si="1"/>
        <v>0.17658709475659334</v>
      </c>
      <c r="AL8" s="99">
        <f t="shared" si="1"/>
        <v>4.5585341249235148E-2</v>
      </c>
      <c r="AM8" s="99">
        <f t="shared" si="1"/>
        <v>0.12442501642810205</v>
      </c>
      <c r="AN8" s="99">
        <f t="shared" si="1"/>
        <v>3.1286508348133131E-2</v>
      </c>
      <c r="AO8" s="99">
        <f t="shared" si="1"/>
        <v>6.3007275232887988E-2</v>
      </c>
      <c r="AP8" s="99">
        <f t="shared" si="1"/>
        <v>-9.2179346877924225E-3</v>
      </c>
      <c r="AQ8" s="99">
        <f t="shared" si="1"/>
        <v>2.9177666960007821E-2</v>
      </c>
      <c r="AR8" s="99">
        <f t="shared" si="1"/>
        <v>8.2604182114785707E-2</v>
      </c>
      <c r="AS8" s="99">
        <f t="shared" si="1"/>
        <v>-1.0229506629461219E-2</v>
      </c>
      <c r="AT8" s="99">
        <f t="shared" si="1"/>
        <v>7.4439843659301105E-2</v>
      </c>
    </row>
    <row r="9" spans="1:46" s="79" customFormat="1" x14ac:dyDescent="0.25">
      <c r="A9" s="52" t="s">
        <v>56</v>
      </c>
      <c r="B9" s="9" t="s">
        <v>57</v>
      </c>
      <c r="C9" s="10">
        <v>37944</v>
      </c>
      <c r="D9" s="10">
        <v>49930</v>
      </c>
      <c r="E9" s="10">
        <v>60691</v>
      </c>
      <c r="F9" s="10">
        <v>71590</v>
      </c>
      <c r="G9" s="10">
        <v>87397</v>
      </c>
      <c r="H9" s="10">
        <v>96825</v>
      </c>
      <c r="I9" s="10">
        <v>161274</v>
      </c>
      <c r="J9" s="10">
        <v>96214</v>
      </c>
      <c r="K9" s="10">
        <v>65922</v>
      </c>
      <c r="L9" s="10">
        <v>83879</v>
      </c>
      <c r="M9" s="10">
        <v>62879</v>
      </c>
      <c r="N9" s="10">
        <v>37527</v>
      </c>
      <c r="O9" s="10">
        <v>54155</v>
      </c>
      <c r="P9" s="10">
        <v>63252</v>
      </c>
      <c r="Q9" s="10">
        <v>76944</v>
      </c>
      <c r="R9" s="10">
        <v>83787</v>
      </c>
      <c r="S9" s="10">
        <v>92188</v>
      </c>
      <c r="T9" s="10">
        <v>147111</v>
      </c>
      <c r="U9" s="10">
        <v>90937</v>
      </c>
      <c r="V9" s="10">
        <v>64614</v>
      </c>
      <c r="W9" s="10">
        <v>73161</v>
      </c>
      <c r="X9" s="10">
        <v>58167</v>
      </c>
      <c r="Y9" s="95">
        <f t="shared" si="2"/>
        <v>-417</v>
      </c>
      <c r="Z9" s="95">
        <f t="shared" si="0"/>
        <v>4225</v>
      </c>
      <c r="AA9" s="95">
        <f t="shared" si="0"/>
        <v>2561</v>
      </c>
      <c r="AB9" s="95">
        <f t="shared" si="0"/>
        <v>5354</v>
      </c>
      <c r="AC9" s="95">
        <f t="shared" si="0"/>
        <v>-3610</v>
      </c>
      <c r="AD9" s="95">
        <f t="shared" si="0"/>
        <v>-4637</v>
      </c>
      <c r="AE9" s="95">
        <f t="shared" si="0"/>
        <v>-14163</v>
      </c>
      <c r="AF9" s="95">
        <f t="shared" si="0"/>
        <v>-5277</v>
      </c>
      <c r="AG9" s="95">
        <f t="shared" si="0"/>
        <v>-1308</v>
      </c>
      <c r="AH9" s="95">
        <f t="shared" si="0"/>
        <v>-10718</v>
      </c>
      <c r="AI9" s="95">
        <f t="shared" si="0"/>
        <v>-4712</v>
      </c>
      <c r="AJ9" s="20">
        <f t="shared" si="3"/>
        <v>-1.0989879822896901E-2</v>
      </c>
      <c r="AK9" s="20">
        <f t="shared" si="1"/>
        <v>8.461846585219307E-2</v>
      </c>
      <c r="AL9" s="20">
        <f t="shared" si="1"/>
        <v>4.2197360399400238E-2</v>
      </c>
      <c r="AM9" s="20">
        <f t="shared" si="1"/>
        <v>7.4786981421986309E-2</v>
      </c>
      <c r="AN9" s="20">
        <f t="shared" si="1"/>
        <v>-4.1305765644129661E-2</v>
      </c>
      <c r="AO9" s="20">
        <f t="shared" si="1"/>
        <v>-4.7890524141492384E-2</v>
      </c>
      <c r="AP9" s="20">
        <f t="shared" si="1"/>
        <v>-8.7819487332118015E-2</v>
      </c>
      <c r="AQ9" s="20">
        <f t="shared" si="1"/>
        <v>-5.4846488037084001E-2</v>
      </c>
      <c r="AR9" s="20">
        <f t="shared" si="1"/>
        <v>-1.9841631018476382E-2</v>
      </c>
      <c r="AS9" s="20">
        <f t="shared" si="1"/>
        <v>-0.12777930113616043</v>
      </c>
      <c r="AT9" s="20">
        <f t="shared" si="1"/>
        <v>-7.4937578523831483E-2</v>
      </c>
    </row>
    <row r="10" spans="1:46" s="79" customFormat="1" x14ac:dyDescent="0.25">
      <c r="A10" s="52" t="s">
        <v>58</v>
      </c>
      <c r="B10" s="9" t="s">
        <v>59</v>
      </c>
      <c r="C10" s="10">
        <v>26264</v>
      </c>
      <c r="D10" s="10">
        <v>9578</v>
      </c>
      <c r="E10" s="10">
        <v>13123</v>
      </c>
      <c r="F10" s="10">
        <v>13153</v>
      </c>
      <c r="G10" s="10">
        <v>16344</v>
      </c>
      <c r="H10" s="10">
        <v>15094</v>
      </c>
      <c r="I10" s="10">
        <v>19092</v>
      </c>
      <c r="J10" s="10">
        <v>19262</v>
      </c>
      <c r="K10" s="10">
        <v>13359</v>
      </c>
      <c r="L10" s="10">
        <v>15776</v>
      </c>
      <c r="M10" s="10">
        <v>16482</v>
      </c>
      <c r="N10" s="10">
        <v>30244</v>
      </c>
      <c r="O10" s="10">
        <v>17300</v>
      </c>
      <c r="P10" s="10">
        <v>15267</v>
      </c>
      <c r="Q10" s="10">
        <v>15784</v>
      </c>
      <c r="R10" s="10">
        <v>20026</v>
      </c>
      <c r="S10" s="10">
        <v>16413</v>
      </c>
      <c r="T10" s="10">
        <v>21544</v>
      </c>
      <c r="U10" s="10">
        <v>21440</v>
      </c>
      <c r="V10" s="10">
        <v>15364</v>
      </c>
      <c r="W10" s="10">
        <v>17632</v>
      </c>
      <c r="X10" s="10">
        <v>20708</v>
      </c>
      <c r="Y10" s="95">
        <f t="shared" si="2"/>
        <v>3980</v>
      </c>
      <c r="Z10" s="95">
        <f t="shared" si="0"/>
        <v>7722</v>
      </c>
      <c r="AA10" s="95">
        <f t="shared" si="0"/>
        <v>2144</v>
      </c>
      <c r="AB10" s="95">
        <f t="shared" si="0"/>
        <v>2631</v>
      </c>
      <c r="AC10" s="95">
        <f t="shared" si="0"/>
        <v>3682</v>
      </c>
      <c r="AD10" s="95">
        <f t="shared" si="0"/>
        <v>1319</v>
      </c>
      <c r="AE10" s="95">
        <f t="shared" si="0"/>
        <v>2452</v>
      </c>
      <c r="AF10" s="95">
        <f t="shared" si="0"/>
        <v>2178</v>
      </c>
      <c r="AG10" s="95">
        <f t="shared" si="0"/>
        <v>2005</v>
      </c>
      <c r="AH10" s="95">
        <f t="shared" si="0"/>
        <v>1856</v>
      </c>
      <c r="AI10" s="95">
        <f t="shared" si="0"/>
        <v>4226</v>
      </c>
      <c r="AJ10" s="20">
        <f t="shared" si="3"/>
        <v>0.15153822723119098</v>
      </c>
      <c r="AK10" s="20">
        <f t="shared" si="1"/>
        <v>0.8062225934433076</v>
      </c>
      <c r="AL10" s="20">
        <f t="shared" si="1"/>
        <v>0.16337727653737713</v>
      </c>
      <c r="AM10" s="20">
        <f t="shared" si="1"/>
        <v>0.20003041131300844</v>
      </c>
      <c r="AN10" s="20">
        <f t="shared" si="1"/>
        <v>0.22528144884973078</v>
      </c>
      <c r="AO10" s="20">
        <f t="shared" si="1"/>
        <v>8.7385716178614015E-2</v>
      </c>
      <c r="AP10" s="20">
        <f t="shared" si="1"/>
        <v>0.12843075633773307</v>
      </c>
      <c r="AQ10" s="20">
        <f t="shared" si="1"/>
        <v>0.11307237047035615</v>
      </c>
      <c r="AR10" s="20">
        <f t="shared" si="1"/>
        <v>0.15008608428774609</v>
      </c>
      <c r="AS10" s="20">
        <f t="shared" si="1"/>
        <v>0.11764705882352941</v>
      </c>
      <c r="AT10" s="20">
        <f t="shared" si="1"/>
        <v>0.2564009222181774</v>
      </c>
    </row>
    <row r="11" spans="1:46" s="79" customFormat="1" x14ac:dyDescent="0.25">
      <c r="A11" s="52" t="s">
        <v>60</v>
      </c>
      <c r="B11" s="9" t="s">
        <v>61</v>
      </c>
      <c r="C11" s="10">
        <v>7331</v>
      </c>
      <c r="D11" s="10">
        <v>9279</v>
      </c>
      <c r="E11" s="10">
        <v>12577</v>
      </c>
      <c r="F11" s="10">
        <v>9628</v>
      </c>
      <c r="G11" s="10">
        <v>9800</v>
      </c>
      <c r="H11" s="10">
        <v>12995</v>
      </c>
      <c r="I11" s="10">
        <v>15150</v>
      </c>
      <c r="J11" s="10">
        <v>17303</v>
      </c>
      <c r="K11" s="10">
        <v>11156</v>
      </c>
      <c r="L11" s="10">
        <v>13182</v>
      </c>
      <c r="M11" s="10">
        <v>11702</v>
      </c>
      <c r="N11" s="10">
        <v>8912</v>
      </c>
      <c r="O11" s="10">
        <v>10372</v>
      </c>
      <c r="P11" s="10">
        <v>12681</v>
      </c>
      <c r="Q11" s="10">
        <v>13180</v>
      </c>
      <c r="R11" s="10">
        <v>13290</v>
      </c>
      <c r="S11" s="10">
        <v>13830</v>
      </c>
      <c r="T11" s="10">
        <v>16280</v>
      </c>
      <c r="U11" s="10">
        <v>19774</v>
      </c>
      <c r="V11" s="10">
        <v>12381</v>
      </c>
      <c r="W11" s="10">
        <v>13863</v>
      </c>
      <c r="X11" s="10">
        <v>13567</v>
      </c>
      <c r="Y11" s="95">
        <f t="shared" si="2"/>
        <v>1581</v>
      </c>
      <c r="Z11" s="95">
        <f t="shared" si="0"/>
        <v>1093</v>
      </c>
      <c r="AA11" s="95">
        <f t="shared" si="0"/>
        <v>104</v>
      </c>
      <c r="AB11" s="95">
        <f t="shared" si="0"/>
        <v>3552</v>
      </c>
      <c r="AC11" s="95">
        <f t="shared" si="0"/>
        <v>3490</v>
      </c>
      <c r="AD11" s="95">
        <f t="shared" si="0"/>
        <v>835</v>
      </c>
      <c r="AE11" s="95">
        <f t="shared" si="0"/>
        <v>1130</v>
      </c>
      <c r="AF11" s="95">
        <f t="shared" si="0"/>
        <v>2471</v>
      </c>
      <c r="AG11" s="95">
        <f t="shared" si="0"/>
        <v>1225</v>
      </c>
      <c r="AH11" s="95">
        <f t="shared" si="0"/>
        <v>681</v>
      </c>
      <c r="AI11" s="95">
        <f t="shared" si="0"/>
        <v>1865</v>
      </c>
      <c r="AJ11" s="20">
        <f t="shared" si="3"/>
        <v>0.21565952803164642</v>
      </c>
      <c r="AK11" s="20">
        <f t="shared" si="1"/>
        <v>0.11779286561051837</v>
      </c>
      <c r="AL11" s="20">
        <f t="shared" si="1"/>
        <v>8.2690625745408287E-3</v>
      </c>
      <c r="AM11" s="20">
        <f t="shared" si="1"/>
        <v>0.36892397174906522</v>
      </c>
      <c r="AN11" s="20">
        <f t="shared" si="1"/>
        <v>0.35612244897959183</v>
      </c>
      <c r="AO11" s="20">
        <f t="shared" si="1"/>
        <v>6.4255482878030012E-2</v>
      </c>
      <c r="AP11" s="20">
        <f t="shared" si="1"/>
        <v>7.4587458745874594E-2</v>
      </c>
      <c r="AQ11" s="20">
        <f t="shared" si="1"/>
        <v>0.14280760561752298</v>
      </c>
      <c r="AR11" s="20">
        <f t="shared" si="1"/>
        <v>0.10980638221584797</v>
      </c>
      <c r="AS11" s="20">
        <f t="shared" si="1"/>
        <v>5.1661356395084207E-2</v>
      </c>
      <c r="AT11" s="20">
        <f t="shared" si="1"/>
        <v>0.1593744659032644</v>
      </c>
    </row>
    <row r="12" spans="1:46" s="79" customFormat="1" x14ac:dyDescent="0.25">
      <c r="A12" s="52" t="s">
        <v>62</v>
      </c>
      <c r="B12" s="9" t="s">
        <v>63</v>
      </c>
      <c r="C12" s="10">
        <v>2478</v>
      </c>
      <c r="D12" s="10">
        <v>2494</v>
      </c>
      <c r="E12" s="10">
        <v>3122</v>
      </c>
      <c r="F12" s="10">
        <v>4847</v>
      </c>
      <c r="G12" s="10">
        <v>12933</v>
      </c>
      <c r="H12" s="10">
        <v>21716</v>
      </c>
      <c r="I12" s="10">
        <v>24169</v>
      </c>
      <c r="J12" s="10">
        <v>25971</v>
      </c>
      <c r="K12" s="10">
        <v>14155</v>
      </c>
      <c r="L12" s="10">
        <v>6725</v>
      </c>
      <c r="M12" s="10">
        <v>3624</v>
      </c>
      <c r="N12" s="10">
        <v>2969</v>
      </c>
      <c r="O12" s="10">
        <v>3025</v>
      </c>
      <c r="P12" s="10">
        <v>3282</v>
      </c>
      <c r="Q12" s="10">
        <v>5677</v>
      </c>
      <c r="R12" s="10">
        <v>11595</v>
      </c>
      <c r="S12" s="10">
        <v>21782</v>
      </c>
      <c r="T12" s="10">
        <v>23124</v>
      </c>
      <c r="U12" s="10">
        <v>25161</v>
      </c>
      <c r="V12" s="10">
        <v>13324</v>
      </c>
      <c r="W12" s="10">
        <v>7643</v>
      </c>
      <c r="X12" s="10">
        <v>4421</v>
      </c>
      <c r="Y12" s="95">
        <f t="shared" si="2"/>
        <v>491</v>
      </c>
      <c r="Z12" s="95">
        <f t="shared" si="0"/>
        <v>531</v>
      </c>
      <c r="AA12" s="95">
        <f t="shared" si="0"/>
        <v>160</v>
      </c>
      <c r="AB12" s="95">
        <f t="shared" si="0"/>
        <v>830</v>
      </c>
      <c r="AC12" s="95">
        <f t="shared" si="0"/>
        <v>-1338</v>
      </c>
      <c r="AD12" s="95">
        <f t="shared" si="0"/>
        <v>66</v>
      </c>
      <c r="AE12" s="95">
        <f t="shared" si="0"/>
        <v>-1045</v>
      </c>
      <c r="AF12" s="95">
        <f t="shared" si="0"/>
        <v>-810</v>
      </c>
      <c r="AG12" s="95">
        <f t="shared" si="0"/>
        <v>-831</v>
      </c>
      <c r="AH12" s="95">
        <f t="shared" si="0"/>
        <v>918</v>
      </c>
      <c r="AI12" s="95">
        <f t="shared" si="0"/>
        <v>797</v>
      </c>
      <c r="AJ12" s="20">
        <f t="shared" si="3"/>
        <v>0.19814366424535915</v>
      </c>
      <c r="AK12" s="20">
        <f t="shared" si="1"/>
        <v>0.21291098636728148</v>
      </c>
      <c r="AL12" s="20">
        <f t="shared" si="1"/>
        <v>5.1249199231262012E-2</v>
      </c>
      <c r="AM12" s="20">
        <f t="shared" si="1"/>
        <v>0.17123994223230865</v>
      </c>
      <c r="AN12" s="20">
        <f t="shared" si="1"/>
        <v>-0.10345627464625377</v>
      </c>
      <c r="AO12" s="20">
        <f t="shared" si="1"/>
        <v>3.0392337447043656E-3</v>
      </c>
      <c r="AP12" s="20">
        <f t="shared" si="1"/>
        <v>-4.3237204683685714E-2</v>
      </c>
      <c r="AQ12" s="20">
        <f t="shared" si="1"/>
        <v>-3.1188633475799931E-2</v>
      </c>
      <c r="AR12" s="20">
        <f t="shared" si="1"/>
        <v>-5.8707170611091486E-2</v>
      </c>
      <c r="AS12" s="20">
        <f t="shared" si="1"/>
        <v>0.13650557620817844</v>
      </c>
      <c r="AT12" s="20">
        <f t="shared" si="1"/>
        <v>0.21992273730684328</v>
      </c>
    </row>
    <row r="13" spans="1:46" s="79" customFormat="1" x14ac:dyDescent="0.25">
      <c r="A13" s="52" t="s">
        <v>64</v>
      </c>
      <c r="B13" s="9" t="s">
        <v>65</v>
      </c>
      <c r="C13" s="10">
        <v>3101</v>
      </c>
      <c r="D13" s="10">
        <v>3290</v>
      </c>
      <c r="E13" s="10">
        <v>4835</v>
      </c>
      <c r="F13" s="10">
        <v>5110</v>
      </c>
      <c r="G13" s="10">
        <v>8455</v>
      </c>
      <c r="H13" s="10">
        <v>6249</v>
      </c>
      <c r="I13" s="10">
        <v>10954</v>
      </c>
      <c r="J13" s="10">
        <v>9193</v>
      </c>
      <c r="K13" s="10">
        <v>7129</v>
      </c>
      <c r="L13" s="10">
        <v>6090</v>
      </c>
      <c r="M13" s="10">
        <v>5442</v>
      </c>
      <c r="N13" s="10">
        <v>3322</v>
      </c>
      <c r="O13" s="10">
        <v>3751</v>
      </c>
      <c r="P13" s="10">
        <v>4543</v>
      </c>
      <c r="Q13" s="10">
        <v>5860</v>
      </c>
      <c r="R13" s="10">
        <v>7798</v>
      </c>
      <c r="S13" s="10">
        <v>6893</v>
      </c>
      <c r="T13" s="10">
        <v>11307</v>
      </c>
      <c r="U13" s="10">
        <v>8427</v>
      </c>
      <c r="V13" s="10">
        <v>7170</v>
      </c>
      <c r="W13" s="10">
        <v>5101</v>
      </c>
      <c r="X13" s="10">
        <v>5192</v>
      </c>
      <c r="Y13" s="95">
        <f t="shared" si="2"/>
        <v>221</v>
      </c>
      <c r="Z13" s="95">
        <f t="shared" si="0"/>
        <v>461</v>
      </c>
      <c r="AA13" s="95">
        <f t="shared" si="0"/>
        <v>-292</v>
      </c>
      <c r="AB13" s="95">
        <f t="shared" si="0"/>
        <v>750</v>
      </c>
      <c r="AC13" s="95">
        <f t="shared" si="0"/>
        <v>-657</v>
      </c>
      <c r="AD13" s="95">
        <f t="shared" si="0"/>
        <v>644</v>
      </c>
      <c r="AE13" s="95">
        <f t="shared" si="0"/>
        <v>353</v>
      </c>
      <c r="AF13" s="95">
        <f t="shared" si="0"/>
        <v>-766</v>
      </c>
      <c r="AG13" s="95">
        <f t="shared" si="0"/>
        <v>41</v>
      </c>
      <c r="AH13" s="95">
        <f t="shared" si="0"/>
        <v>-989</v>
      </c>
      <c r="AI13" s="95">
        <f t="shared" si="0"/>
        <v>-250</v>
      </c>
      <c r="AJ13" s="20">
        <f t="shared" si="3"/>
        <v>7.1267333118348916E-2</v>
      </c>
      <c r="AK13" s="20">
        <f t="shared" si="1"/>
        <v>0.14012158054711246</v>
      </c>
      <c r="AL13" s="20">
        <f t="shared" si="1"/>
        <v>-6.0392967942088933E-2</v>
      </c>
      <c r="AM13" s="20">
        <f t="shared" si="1"/>
        <v>0.14677103718199608</v>
      </c>
      <c r="AN13" s="20">
        <f t="shared" si="1"/>
        <v>-7.7705499704316977E-2</v>
      </c>
      <c r="AO13" s="20">
        <f t="shared" si="1"/>
        <v>0.10305648903824612</v>
      </c>
      <c r="AP13" s="20">
        <f t="shared" si="1"/>
        <v>3.2225670987767026E-2</v>
      </c>
      <c r="AQ13" s="20">
        <f t="shared" si="1"/>
        <v>-8.332426846513652E-2</v>
      </c>
      <c r="AR13" s="20">
        <f t="shared" si="1"/>
        <v>5.7511572450554072E-3</v>
      </c>
      <c r="AS13" s="20">
        <f t="shared" si="1"/>
        <v>-0.16239737274220034</v>
      </c>
      <c r="AT13" s="20">
        <f t="shared" si="1"/>
        <v>-4.5938993017273062E-2</v>
      </c>
    </row>
    <row r="14" spans="1:46" s="79" customFormat="1" x14ac:dyDescent="0.25">
      <c r="A14" s="52" t="s">
        <v>66</v>
      </c>
      <c r="B14" s="9" t="s">
        <v>67</v>
      </c>
      <c r="C14" s="10">
        <v>3037</v>
      </c>
      <c r="D14" s="10">
        <v>2650</v>
      </c>
      <c r="E14" s="10">
        <v>3731</v>
      </c>
      <c r="F14" s="10">
        <v>4330</v>
      </c>
      <c r="G14" s="10">
        <v>6088</v>
      </c>
      <c r="H14" s="10">
        <v>8340</v>
      </c>
      <c r="I14" s="10">
        <v>7778</v>
      </c>
      <c r="J14" s="10">
        <v>7906</v>
      </c>
      <c r="K14" s="10">
        <v>4482</v>
      </c>
      <c r="L14" s="10">
        <v>4437</v>
      </c>
      <c r="M14" s="10">
        <v>3617</v>
      </c>
      <c r="N14" s="10">
        <v>3010</v>
      </c>
      <c r="O14" s="10">
        <v>3403</v>
      </c>
      <c r="P14" s="10">
        <v>3369</v>
      </c>
      <c r="Q14" s="10">
        <v>5202</v>
      </c>
      <c r="R14" s="10">
        <v>6285</v>
      </c>
      <c r="S14" s="10">
        <v>7242</v>
      </c>
      <c r="T14" s="10">
        <v>7507</v>
      </c>
      <c r="U14" s="10">
        <v>8582</v>
      </c>
      <c r="V14" s="10">
        <v>5320</v>
      </c>
      <c r="W14" s="10">
        <v>5303</v>
      </c>
      <c r="X14" s="10">
        <v>3872</v>
      </c>
      <c r="Y14" s="95">
        <f t="shared" si="2"/>
        <v>-27</v>
      </c>
      <c r="Z14" s="95">
        <f t="shared" si="0"/>
        <v>753</v>
      </c>
      <c r="AA14" s="95">
        <f t="shared" si="0"/>
        <v>-362</v>
      </c>
      <c r="AB14" s="95">
        <f t="shared" si="0"/>
        <v>872</v>
      </c>
      <c r="AC14" s="95">
        <f t="shared" si="0"/>
        <v>197</v>
      </c>
      <c r="AD14" s="95">
        <f t="shared" si="0"/>
        <v>-1098</v>
      </c>
      <c r="AE14" s="95">
        <f t="shared" si="0"/>
        <v>-271</v>
      </c>
      <c r="AF14" s="95">
        <f t="shared" si="0"/>
        <v>676</v>
      </c>
      <c r="AG14" s="95">
        <f t="shared" si="0"/>
        <v>838</v>
      </c>
      <c r="AH14" s="95">
        <f t="shared" si="0"/>
        <v>866</v>
      </c>
      <c r="AI14" s="95">
        <f t="shared" si="0"/>
        <v>255</v>
      </c>
      <c r="AJ14" s="20">
        <f t="shared" si="3"/>
        <v>-8.8903523213697735E-3</v>
      </c>
      <c r="AK14" s="20">
        <f t="shared" si="1"/>
        <v>0.28415094339622643</v>
      </c>
      <c r="AL14" s="20">
        <f t="shared" si="1"/>
        <v>-9.7024926293218974E-2</v>
      </c>
      <c r="AM14" s="20">
        <f t="shared" si="1"/>
        <v>0.20138568129330253</v>
      </c>
      <c r="AN14" s="20">
        <f t="shared" si="1"/>
        <v>3.2358738501971088E-2</v>
      </c>
      <c r="AO14" s="20">
        <f t="shared" si="1"/>
        <v>-0.1316546762589928</v>
      </c>
      <c r="AP14" s="20">
        <f t="shared" si="1"/>
        <v>-3.4841861661095395E-2</v>
      </c>
      <c r="AQ14" s="20">
        <f t="shared" si="1"/>
        <v>8.5504679989881108E-2</v>
      </c>
      <c r="AR14" s="20">
        <f t="shared" si="1"/>
        <v>0.18697010263275324</v>
      </c>
      <c r="AS14" s="20">
        <f t="shared" si="1"/>
        <v>0.19517692134324993</v>
      </c>
      <c r="AT14" s="20">
        <f t="shared" si="1"/>
        <v>7.0500414708321815E-2</v>
      </c>
    </row>
    <row r="15" spans="1:46" s="79" customFormat="1" x14ac:dyDescent="0.25">
      <c r="A15" s="52" t="s">
        <v>68</v>
      </c>
      <c r="B15" s="3" t="s">
        <v>69</v>
      </c>
      <c r="C15" s="10">
        <v>2263</v>
      </c>
      <c r="D15" s="10">
        <v>2581</v>
      </c>
      <c r="E15" s="10">
        <v>2870</v>
      </c>
      <c r="F15" s="10">
        <v>3392</v>
      </c>
      <c r="G15" s="10">
        <v>4558</v>
      </c>
      <c r="H15" s="10">
        <v>5424</v>
      </c>
      <c r="I15" s="10">
        <v>6143</v>
      </c>
      <c r="J15" s="10">
        <v>6469</v>
      </c>
      <c r="K15" s="10">
        <v>5046</v>
      </c>
      <c r="L15" s="10">
        <v>3317</v>
      </c>
      <c r="M15" s="10">
        <v>3249</v>
      </c>
      <c r="N15" s="10">
        <v>2429</v>
      </c>
      <c r="O15" s="10">
        <v>2900</v>
      </c>
      <c r="P15" s="10">
        <v>3298</v>
      </c>
      <c r="Q15" s="10">
        <v>4129</v>
      </c>
      <c r="R15" s="10">
        <v>5741</v>
      </c>
      <c r="S15" s="10">
        <v>6601</v>
      </c>
      <c r="T15" s="10">
        <v>7666</v>
      </c>
      <c r="U15" s="10">
        <v>6973</v>
      </c>
      <c r="V15" s="10">
        <v>6504</v>
      </c>
      <c r="W15" s="10">
        <v>4379</v>
      </c>
      <c r="X15" s="10">
        <v>3826</v>
      </c>
      <c r="Y15" s="95">
        <f t="shared" si="2"/>
        <v>166</v>
      </c>
      <c r="Z15" s="95">
        <f t="shared" si="0"/>
        <v>319</v>
      </c>
      <c r="AA15" s="95">
        <f t="shared" si="0"/>
        <v>428</v>
      </c>
      <c r="AB15" s="95">
        <f t="shared" si="0"/>
        <v>737</v>
      </c>
      <c r="AC15" s="95">
        <f t="shared" si="0"/>
        <v>1183</v>
      </c>
      <c r="AD15" s="95">
        <f t="shared" si="0"/>
        <v>1177</v>
      </c>
      <c r="AE15" s="95">
        <f t="shared" si="0"/>
        <v>1523</v>
      </c>
      <c r="AF15" s="95">
        <f t="shared" si="0"/>
        <v>504</v>
      </c>
      <c r="AG15" s="95">
        <f t="shared" si="0"/>
        <v>1458</v>
      </c>
      <c r="AH15" s="95">
        <f t="shared" si="0"/>
        <v>1062</v>
      </c>
      <c r="AI15" s="95">
        <f t="shared" si="0"/>
        <v>577</v>
      </c>
      <c r="AJ15" s="20">
        <f t="shared" si="3"/>
        <v>7.3353954927087933E-2</v>
      </c>
      <c r="AK15" s="20">
        <f t="shared" si="1"/>
        <v>0.12359550561797752</v>
      </c>
      <c r="AL15" s="20">
        <f t="shared" si="1"/>
        <v>0.14912891986062718</v>
      </c>
      <c r="AM15" s="20">
        <f t="shared" si="1"/>
        <v>0.21727594339622641</v>
      </c>
      <c r="AN15" s="20">
        <f t="shared" si="1"/>
        <v>0.25954365949978059</v>
      </c>
      <c r="AO15" s="20">
        <f t="shared" si="1"/>
        <v>0.21699852507374631</v>
      </c>
      <c r="AP15" s="20">
        <f t="shared" si="1"/>
        <v>0.24792446687286343</v>
      </c>
      <c r="AQ15" s="20">
        <f t="shared" si="1"/>
        <v>7.7910032462513532E-2</v>
      </c>
      <c r="AR15" s="20">
        <f t="shared" si="1"/>
        <v>0.28894173602853745</v>
      </c>
      <c r="AS15" s="20">
        <f t="shared" si="1"/>
        <v>0.32016882725354234</v>
      </c>
      <c r="AT15" s="20">
        <f t="shared" si="1"/>
        <v>0.1775931055709449</v>
      </c>
    </row>
    <row r="16" spans="1:46" s="79" customFormat="1" x14ac:dyDescent="0.25">
      <c r="A16" s="53" t="s">
        <v>70</v>
      </c>
      <c r="B16" s="53" t="s">
        <v>70</v>
      </c>
      <c r="C16" s="10">
        <v>2584</v>
      </c>
      <c r="D16" s="10">
        <v>1394</v>
      </c>
      <c r="E16" s="10">
        <v>1333</v>
      </c>
      <c r="F16" s="10">
        <v>2260</v>
      </c>
      <c r="G16" s="10">
        <v>3765</v>
      </c>
      <c r="H16" s="10">
        <v>5721</v>
      </c>
      <c r="I16" s="10">
        <v>6033</v>
      </c>
      <c r="J16" s="10">
        <v>4935</v>
      </c>
      <c r="K16" s="10">
        <v>4355</v>
      </c>
      <c r="L16" s="10">
        <v>2461</v>
      </c>
      <c r="M16" s="10">
        <v>1585</v>
      </c>
      <c r="N16" s="10">
        <v>1281</v>
      </c>
      <c r="O16" s="10">
        <v>1509</v>
      </c>
      <c r="P16" s="10">
        <v>1880</v>
      </c>
      <c r="Q16" s="10">
        <v>2063</v>
      </c>
      <c r="R16" s="10">
        <v>4024</v>
      </c>
      <c r="S16" s="10">
        <v>5061</v>
      </c>
      <c r="T16" s="10">
        <v>6364</v>
      </c>
      <c r="U16" s="10">
        <v>6081</v>
      </c>
      <c r="V16" s="10">
        <v>4304</v>
      </c>
      <c r="W16" s="10">
        <v>2527</v>
      </c>
      <c r="X16" s="10">
        <v>1680</v>
      </c>
      <c r="Y16" s="95">
        <f t="shared" si="2"/>
        <v>-1303</v>
      </c>
      <c r="Z16" s="95">
        <f t="shared" si="0"/>
        <v>115</v>
      </c>
      <c r="AA16" s="95">
        <f t="shared" si="0"/>
        <v>547</v>
      </c>
      <c r="AB16" s="95">
        <f t="shared" si="0"/>
        <v>-197</v>
      </c>
      <c r="AC16" s="95">
        <f t="shared" si="0"/>
        <v>259</v>
      </c>
      <c r="AD16" s="95">
        <f t="shared" si="0"/>
        <v>-660</v>
      </c>
      <c r="AE16" s="95">
        <f t="shared" si="0"/>
        <v>331</v>
      </c>
      <c r="AF16" s="95">
        <f t="shared" si="0"/>
        <v>1146</v>
      </c>
      <c r="AG16" s="95">
        <f t="shared" si="0"/>
        <v>-51</v>
      </c>
      <c r="AH16" s="95">
        <f t="shared" si="0"/>
        <v>66</v>
      </c>
      <c r="AI16" s="95">
        <f t="shared" si="0"/>
        <v>95</v>
      </c>
      <c r="AJ16" s="20">
        <f t="shared" si="3"/>
        <v>-0.50425696594427249</v>
      </c>
      <c r="AK16" s="20">
        <f t="shared" si="1"/>
        <v>8.2496413199426105E-2</v>
      </c>
      <c r="AL16" s="20">
        <f t="shared" si="1"/>
        <v>0.41035258814703673</v>
      </c>
      <c r="AM16" s="20">
        <f t="shared" si="1"/>
        <v>-8.7168141592920356E-2</v>
      </c>
      <c r="AN16" s="20">
        <f t="shared" si="1"/>
        <v>6.879150066401063E-2</v>
      </c>
      <c r="AO16" s="20">
        <f t="shared" si="1"/>
        <v>-0.11536444677503933</v>
      </c>
      <c r="AP16" s="20">
        <f t="shared" si="1"/>
        <v>5.4864909663517321E-2</v>
      </c>
      <c r="AQ16" s="20">
        <f t="shared" si="1"/>
        <v>0.23221884498480244</v>
      </c>
      <c r="AR16" s="20">
        <f t="shared" si="1"/>
        <v>-1.1710677382319174E-2</v>
      </c>
      <c r="AS16" s="20">
        <f t="shared" si="1"/>
        <v>2.6818366517675742E-2</v>
      </c>
      <c r="AT16" s="20">
        <f t="shared" si="1"/>
        <v>5.993690851735016E-2</v>
      </c>
    </row>
    <row r="17" spans="1:46" s="79" customFormat="1" x14ac:dyDescent="0.25">
      <c r="A17" s="52" t="s">
        <v>71</v>
      </c>
      <c r="B17" s="3" t="s">
        <v>72</v>
      </c>
      <c r="C17" s="10">
        <v>416</v>
      </c>
      <c r="D17" s="10">
        <v>780</v>
      </c>
      <c r="E17" s="10">
        <v>1461</v>
      </c>
      <c r="F17" s="10">
        <v>1089</v>
      </c>
      <c r="G17" s="10">
        <v>2332</v>
      </c>
      <c r="H17" s="10">
        <v>4230</v>
      </c>
      <c r="I17" s="10">
        <v>6860</v>
      </c>
      <c r="J17" s="10">
        <v>9097</v>
      </c>
      <c r="K17" s="10">
        <v>3324</v>
      </c>
      <c r="L17" s="10">
        <v>1131</v>
      </c>
      <c r="M17" s="10">
        <v>622</v>
      </c>
      <c r="N17" s="10">
        <v>380</v>
      </c>
      <c r="O17" s="10">
        <v>589</v>
      </c>
      <c r="P17" s="10">
        <v>590</v>
      </c>
      <c r="Q17" s="10">
        <v>1983</v>
      </c>
      <c r="R17" s="10">
        <v>1856</v>
      </c>
      <c r="S17" s="10">
        <v>5041</v>
      </c>
      <c r="T17" s="10">
        <v>7949</v>
      </c>
      <c r="U17" s="10">
        <v>9507</v>
      </c>
      <c r="V17" s="10">
        <v>4398</v>
      </c>
      <c r="W17" s="10">
        <v>1558</v>
      </c>
      <c r="X17" s="10">
        <v>1278</v>
      </c>
      <c r="Y17" s="95">
        <f t="shared" si="2"/>
        <v>-36</v>
      </c>
      <c r="Z17" s="95">
        <f t="shared" si="0"/>
        <v>-191</v>
      </c>
      <c r="AA17" s="95">
        <f t="shared" si="0"/>
        <v>-871</v>
      </c>
      <c r="AB17" s="95">
        <f t="shared" si="0"/>
        <v>894</v>
      </c>
      <c r="AC17" s="95">
        <f t="shared" si="0"/>
        <v>-476</v>
      </c>
      <c r="AD17" s="95">
        <f t="shared" si="0"/>
        <v>811</v>
      </c>
      <c r="AE17" s="95">
        <f t="shared" si="0"/>
        <v>1089</v>
      </c>
      <c r="AF17" s="95">
        <f t="shared" si="0"/>
        <v>410</v>
      </c>
      <c r="AG17" s="95">
        <f t="shared" si="0"/>
        <v>1074</v>
      </c>
      <c r="AH17" s="95">
        <f t="shared" si="0"/>
        <v>427</v>
      </c>
      <c r="AI17" s="95">
        <f t="shared" si="0"/>
        <v>656</v>
      </c>
      <c r="AJ17" s="20">
        <f t="shared" si="3"/>
        <v>-8.6538461538461536E-2</v>
      </c>
      <c r="AK17" s="20">
        <f t="shared" si="1"/>
        <v>-0.24487179487179486</v>
      </c>
      <c r="AL17" s="20">
        <f t="shared" si="1"/>
        <v>-0.5961670088980151</v>
      </c>
      <c r="AM17" s="20">
        <f t="shared" si="1"/>
        <v>0.82093663911845727</v>
      </c>
      <c r="AN17" s="20">
        <f t="shared" si="1"/>
        <v>-0.20411663807890223</v>
      </c>
      <c r="AO17" s="20">
        <f t="shared" si="1"/>
        <v>0.191725768321513</v>
      </c>
      <c r="AP17" s="20">
        <f t="shared" si="1"/>
        <v>0.15874635568513121</v>
      </c>
      <c r="AQ17" s="20">
        <f t="shared" si="1"/>
        <v>4.5069803231834668E-2</v>
      </c>
      <c r="AR17" s="20">
        <f t="shared" si="1"/>
        <v>0.32310469314079421</v>
      </c>
      <c r="AS17" s="20">
        <f t="shared" si="1"/>
        <v>0.37754199823165341</v>
      </c>
      <c r="AT17" s="20">
        <f t="shared" si="1"/>
        <v>1.0546623794212218</v>
      </c>
    </row>
    <row r="18" spans="1:46" s="79" customFormat="1" x14ac:dyDescent="0.25">
      <c r="A18" s="52" t="s">
        <v>73</v>
      </c>
      <c r="B18" s="9" t="s">
        <v>74</v>
      </c>
      <c r="C18" s="10">
        <v>1618</v>
      </c>
      <c r="D18" s="10">
        <v>1819</v>
      </c>
      <c r="E18" s="10">
        <v>2733</v>
      </c>
      <c r="F18" s="10">
        <v>3601</v>
      </c>
      <c r="G18" s="10">
        <v>3807</v>
      </c>
      <c r="H18" s="10">
        <v>3308</v>
      </c>
      <c r="I18" s="10">
        <v>3481</v>
      </c>
      <c r="J18" s="10">
        <v>3530</v>
      </c>
      <c r="K18" s="10">
        <v>3890</v>
      </c>
      <c r="L18" s="10">
        <v>3703</v>
      </c>
      <c r="M18" s="10">
        <v>3446</v>
      </c>
      <c r="N18" s="10">
        <v>1729</v>
      </c>
      <c r="O18" s="10">
        <v>1906</v>
      </c>
      <c r="P18" s="10">
        <v>2419</v>
      </c>
      <c r="Q18" s="10">
        <v>3137</v>
      </c>
      <c r="R18" s="10">
        <v>3639</v>
      </c>
      <c r="S18" s="10">
        <v>3447</v>
      </c>
      <c r="T18" s="10">
        <v>3773</v>
      </c>
      <c r="U18" s="10">
        <v>2929</v>
      </c>
      <c r="V18" s="10">
        <v>3401</v>
      </c>
      <c r="W18" s="10">
        <v>3308</v>
      </c>
      <c r="X18" s="10">
        <v>3633</v>
      </c>
      <c r="Y18" s="95">
        <f t="shared" si="2"/>
        <v>111</v>
      </c>
      <c r="Z18" s="95">
        <f t="shared" si="0"/>
        <v>87</v>
      </c>
      <c r="AA18" s="95">
        <f t="shared" si="0"/>
        <v>-314</v>
      </c>
      <c r="AB18" s="95">
        <f t="shared" si="0"/>
        <v>-464</v>
      </c>
      <c r="AC18" s="95">
        <f t="shared" si="0"/>
        <v>-168</v>
      </c>
      <c r="AD18" s="95">
        <f t="shared" si="0"/>
        <v>139</v>
      </c>
      <c r="AE18" s="95">
        <f t="shared" si="0"/>
        <v>292</v>
      </c>
      <c r="AF18" s="95">
        <f t="shared" si="0"/>
        <v>-601</v>
      </c>
      <c r="AG18" s="95">
        <f t="shared" si="0"/>
        <v>-489</v>
      </c>
      <c r="AH18" s="95">
        <f t="shared" si="0"/>
        <v>-395</v>
      </c>
      <c r="AI18" s="95">
        <f t="shared" si="0"/>
        <v>187</v>
      </c>
      <c r="AJ18" s="20">
        <f t="shared" si="3"/>
        <v>6.8603213844252164E-2</v>
      </c>
      <c r="AK18" s="20">
        <f t="shared" si="1"/>
        <v>4.782847718526663E-2</v>
      </c>
      <c r="AL18" s="20">
        <f t="shared" si="1"/>
        <v>-0.11489206000731797</v>
      </c>
      <c r="AM18" s="20">
        <f t="shared" si="1"/>
        <v>-0.12885309636212164</v>
      </c>
      <c r="AN18" s="20">
        <f t="shared" si="1"/>
        <v>-4.4129235618597322E-2</v>
      </c>
      <c r="AO18" s="20">
        <f t="shared" si="1"/>
        <v>4.2019347037484882E-2</v>
      </c>
      <c r="AP18" s="20">
        <f t="shared" si="1"/>
        <v>8.3883941396150533E-2</v>
      </c>
      <c r="AQ18" s="20">
        <f t="shared" si="1"/>
        <v>-0.17025495750708217</v>
      </c>
      <c r="AR18" s="20">
        <f t="shared" si="1"/>
        <v>-0.125706940874036</v>
      </c>
      <c r="AS18" s="20">
        <f t="shared" si="1"/>
        <v>-0.10667026735079665</v>
      </c>
      <c r="AT18" s="20">
        <f t="shared" si="1"/>
        <v>5.4265815438189202E-2</v>
      </c>
    </row>
    <row r="19" spans="1:46" s="79" customFormat="1" x14ac:dyDescent="0.25">
      <c r="A19" s="52" t="s">
        <v>75</v>
      </c>
      <c r="B19" s="9" t="s">
        <v>76</v>
      </c>
      <c r="C19" s="10">
        <v>1031</v>
      </c>
      <c r="D19" s="10">
        <v>1026</v>
      </c>
      <c r="E19" s="10">
        <v>1143</v>
      </c>
      <c r="F19" s="10">
        <v>1793</v>
      </c>
      <c r="G19" s="10">
        <v>2249</v>
      </c>
      <c r="H19" s="10">
        <v>4093</v>
      </c>
      <c r="I19" s="10">
        <v>5403</v>
      </c>
      <c r="J19" s="10">
        <v>9108</v>
      </c>
      <c r="K19" s="10">
        <v>2462</v>
      </c>
      <c r="L19" s="10">
        <v>1810</v>
      </c>
      <c r="M19" s="10">
        <v>1434</v>
      </c>
      <c r="N19" s="10">
        <v>1346</v>
      </c>
      <c r="O19" s="10">
        <v>956</v>
      </c>
      <c r="P19" s="10">
        <v>1110</v>
      </c>
      <c r="Q19" s="10">
        <v>1682</v>
      </c>
      <c r="R19" s="10">
        <v>2367</v>
      </c>
      <c r="S19" s="10">
        <v>3854</v>
      </c>
      <c r="T19" s="10">
        <v>4951</v>
      </c>
      <c r="U19" s="10">
        <v>10243</v>
      </c>
      <c r="V19" s="10">
        <v>2575</v>
      </c>
      <c r="W19" s="10">
        <v>1852</v>
      </c>
      <c r="X19" s="10">
        <v>1752</v>
      </c>
      <c r="Y19" s="95">
        <f t="shared" si="2"/>
        <v>315</v>
      </c>
      <c r="Z19" s="95">
        <f t="shared" si="0"/>
        <v>-70</v>
      </c>
      <c r="AA19" s="95">
        <f t="shared" si="0"/>
        <v>-33</v>
      </c>
      <c r="AB19" s="95">
        <f t="shared" si="0"/>
        <v>-111</v>
      </c>
      <c r="AC19" s="95">
        <f t="shared" si="0"/>
        <v>118</v>
      </c>
      <c r="AD19" s="95">
        <f t="shared" si="0"/>
        <v>-239</v>
      </c>
      <c r="AE19" s="95">
        <f t="shared" si="0"/>
        <v>-452</v>
      </c>
      <c r="AF19" s="95">
        <f t="shared" si="0"/>
        <v>1135</v>
      </c>
      <c r="AG19" s="95">
        <f t="shared" si="0"/>
        <v>113</v>
      </c>
      <c r="AH19" s="95">
        <f t="shared" si="0"/>
        <v>42</v>
      </c>
      <c r="AI19" s="95">
        <f t="shared" si="0"/>
        <v>318</v>
      </c>
      <c r="AJ19" s="20">
        <f t="shared" si="3"/>
        <v>0.30552861299709022</v>
      </c>
      <c r="AK19" s="20">
        <f t="shared" si="1"/>
        <v>-6.8226120857699801E-2</v>
      </c>
      <c r="AL19" s="20">
        <f t="shared" si="1"/>
        <v>-2.8871391076115485E-2</v>
      </c>
      <c r="AM19" s="20">
        <f t="shared" si="1"/>
        <v>-6.1907417735638598E-2</v>
      </c>
      <c r="AN19" s="20">
        <f t="shared" si="1"/>
        <v>5.2467763450422408E-2</v>
      </c>
      <c r="AO19" s="20">
        <f t="shared" si="1"/>
        <v>-5.8392377229416079E-2</v>
      </c>
      <c r="AP19" s="20">
        <f t="shared" si="1"/>
        <v>-8.3657227466222464E-2</v>
      </c>
      <c r="AQ19" s="20">
        <f t="shared" si="1"/>
        <v>0.12461572244180939</v>
      </c>
      <c r="AR19" s="20">
        <f t="shared" si="1"/>
        <v>4.5897644191714056E-2</v>
      </c>
      <c r="AS19" s="20">
        <f t="shared" si="1"/>
        <v>2.3204419889502764E-2</v>
      </c>
      <c r="AT19" s="20">
        <f t="shared" si="1"/>
        <v>0.22175732217573221</v>
      </c>
    </row>
    <row r="20" spans="1:46" s="79" customFormat="1" x14ac:dyDescent="0.25">
      <c r="A20" s="52" t="s">
        <v>77</v>
      </c>
      <c r="B20" s="9" t="s">
        <v>78</v>
      </c>
      <c r="C20" s="10">
        <v>738</v>
      </c>
      <c r="D20" s="10">
        <v>892</v>
      </c>
      <c r="E20" s="10">
        <v>940</v>
      </c>
      <c r="F20" s="10">
        <v>1646</v>
      </c>
      <c r="G20" s="10">
        <v>3261</v>
      </c>
      <c r="H20" s="10">
        <v>5215</v>
      </c>
      <c r="I20" s="10">
        <v>4133</v>
      </c>
      <c r="J20" s="10">
        <v>4797</v>
      </c>
      <c r="K20" s="10">
        <v>3091</v>
      </c>
      <c r="L20" s="10">
        <v>1622</v>
      </c>
      <c r="M20" s="10">
        <v>1035</v>
      </c>
      <c r="N20" s="10">
        <v>899</v>
      </c>
      <c r="O20" s="10">
        <v>1088</v>
      </c>
      <c r="P20" s="10">
        <v>964</v>
      </c>
      <c r="Q20" s="10">
        <v>1486</v>
      </c>
      <c r="R20" s="10">
        <v>3344</v>
      </c>
      <c r="S20" s="10">
        <v>5753</v>
      </c>
      <c r="T20" s="10">
        <v>4808</v>
      </c>
      <c r="U20" s="10">
        <v>6430</v>
      </c>
      <c r="V20" s="10">
        <v>4140</v>
      </c>
      <c r="W20" s="10">
        <v>1851</v>
      </c>
      <c r="X20" s="10">
        <v>1649</v>
      </c>
      <c r="Y20" s="95">
        <f t="shared" si="2"/>
        <v>161</v>
      </c>
      <c r="Z20" s="95">
        <f t="shared" si="0"/>
        <v>196</v>
      </c>
      <c r="AA20" s="95">
        <f t="shared" si="0"/>
        <v>24</v>
      </c>
      <c r="AB20" s="95">
        <f t="shared" si="0"/>
        <v>-160</v>
      </c>
      <c r="AC20" s="95">
        <f t="shared" si="0"/>
        <v>83</v>
      </c>
      <c r="AD20" s="95">
        <f t="shared" si="0"/>
        <v>538</v>
      </c>
      <c r="AE20" s="95">
        <f t="shared" si="0"/>
        <v>675</v>
      </c>
      <c r="AF20" s="95">
        <f t="shared" si="0"/>
        <v>1633</v>
      </c>
      <c r="AG20" s="95">
        <f t="shared" si="0"/>
        <v>1049</v>
      </c>
      <c r="AH20" s="95">
        <f t="shared" si="0"/>
        <v>229</v>
      </c>
      <c r="AI20" s="95">
        <f t="shared" si="0"/>
        <v>614</v>
      </c>
      <c r="AJ20" s="20">
        <f t="shared" si="3"/>
        <v>0.21815718157181571</v>
      </c>
      <c r="AK20" s="20">
        <f t="shared" si="1"/>
        <v>0.21973094170403587</v>
      </c>
      <c r="AL20" s="20">
        <f t="shared" si="1"/>
        <v>2.553191489361702E-2</v>
      </c>
      <c r="AM20" s="20">
        <f t="shared" si="1"/>
        <v>-9.7205346294046174E-2</v>
      </c>
      <c r="AN20" s="20">
        <f t="shared" si="1"/>
        <v>2.5452315240723705E-2</v>
      </c>
      <c r="AO20" s="20">
        <f t="shared" si="1"/>
        <v>0.10316395014381592</v>
      </c>
      <c r="AP20" s="20">
        <f t="shared" si="1"/>
        <v>0.16331962255020566</v>
      </c>
      <c r="AQ20" s="20">
        <f t="shared" si="1"/>
        <v>0.34042109651865748</v>
      </c>
      <c r="AR20" s="20">
        <f t="shared" si="1"/>
        <v>0.33937237140084114</v>
      </c>
      <c r="AS20" s="20">
        <f t="shared" si="1"/>
        <v>0.14118372379778052</v>
      </c>
      <c r="AT20" s="20">
        <f t="shared" si="1"/>
        <v>0.5932367149758454</v>
      </c>
    </row>
    <row r="21" spans="1:46" s="79" customFormat="1" x14ac:dyDescent="0.25">
      <c r="A21" s="52" t="s">
        <v>79</v>
      </c>
      <c r="B21" s="9" t="s">
        <v>80</v>
      </c>
      <c r="C21" s="10">
        <v>725</v>
      </c>
      <c r="D21" s="10">
        <v>994</v>
      </c>
      <c r="E21" s="10">
        <v>1173</v>
      </c>
      <c r="F21" s="10">
        <v>2171</v>
      </c>
      <c r="G21" s="10">
        <v>3266</v>
      </c>
      <c r="H21" s="10">
        <v>3302</v>
      </c>
      <c r="I21" s="10">
        <v>4723</v>
      </c>
      <c r="J21" s="10">
        <v>3773</v>
      </c>
      <c r="K21" s="10">
        <v>2463</v>
      </c>
      <c r="L21" s="10">
        <v>1564</v>
      </c>
      <c r="M21" s="10">
        <v>1641</v>
      </c>
      <c r="N21" s="10">
        <v>1114</v>
      </c>
      <c r="O21" s="10">
        <v>1252</v>
      </c>
      <c r="P21" s="10">
        <v>1583</v>
      </c>
      <c r="Q21" s="10">
        <v>2095</v>
      </c>
      <c r="R21" s="10">
        <v>2903</v>
      </c>
      <c r="S21" s="10">
        <v>3906</v>
      </c>
      <c r="T21" s="10">
        <v>3951</v>
      </c>
      <c r="U21" s="10">
        <v>4621</v>
      </c>
      <c r="V21" s="10">
        <v>3122</v>
      </c>
      <c r="W21" s="10">
        <v>1963</v>
      </c>
      <c r="X21" s="10">
        <v>1914</v>
      </c>
      <c r="Y21" s="95">
        <f t="shared" si="2"/>
        <v>389</v>
      </c>
      <c r="Z21" s="95">
        <f t="shared" si="0"/>
        <v>258</v>
      </c>
      <c r="AA21" s="95">
        <f t="shared" si="0"/>
        <v>410</v>
      </c>
      <c r="AB21" s="95">
        <f t="shared" si="0"/>
        <v>-76</v>
      </c>
      <c r="AC21" s="95">
        <f t="shared" si="0"/>
        <v>-363</v>
      </c>
      <c r="AD21" s="95">
        <f t="shared" si="0"/>
        <v>604</v>
      </c>
      <c r="AE21" s="95">
        <f t="shared" si="0"/>
        <v>-772</v>
      </c>
      <c r="AF21" s="95">
        <f t="shared" si="0"/>
        <v>848</v>
      </c>
      <c r="AG21" s="95">
        <f t="shared" si="0"/>
        <v>659</v>
      </c>
      <c r="AH21" s="95">
        <f t="shared" si="0"/>
        <v>399</v>
      </c>
      <c r="AI21" s="95">
        <f t="shared" si="0"/>
        <v>273</v>
      </c>
      <c r="AJ21" s="20">
        <f t="shared" si="3"/>
        <v>0.53655172413793106</v>
      </c>
      <c r="AK21" s="20">
        <f t="shared" si="1"/>
        <v>0.2595573440643863</v>
      </c>
      <c r="AL21" s="20">
        <f t="shared" si="1"/>
        <v>0.34953111679454391</v>
      </c>
      <c r="AM21" s="20">
        <f t="shared" si="1"/>
        <v>-3.5006909258406264E-2</v>
      </c>
      <c r="AN21" s="20">
        <f t="shared" si="1"/>
        <v>-0.11114513165952235</v>
      </c>
      <c r="AO21" s="20">
        <f t="shared" si="1"/>
        <v>0.18291944276196245</v>
      </c>
      <c r="AP21" s="20">
        <f t="shared" si="1"/>
        <v>-0.16345543087020961</v>
      </c>
      <c r="AQ21" s="20">
        <f t="shared" si="1"/>
        <v>0.22475483699973495</v>
      </c>
      <c r="AR21" s="20">
        <f t="shared" si="1"/>
        <v>0.267559886317499</v>
      </c>
      <c r="AS21" s="20">
        <f t="shared" si="1"/>
        <v>0.25511508951406647</v>
      </c>
      <c r="AT21" s="20">
        <f t="shared" si="1"/>
        <v>0.1663619744058501</v>
      </c>
    </row>
    <row r="22" spans="1:46" s="79" customFormat="1" x14ac:dyDescent="0.25">
      <c r="A22" s="52" t="s">
        <v>81</v>
      </c>
      <c r="B22" s="51" t="s">
        <v>82</v>
      </c>
      <c r="C22" s="10">
        <v>829</v>
      </c>
      <c r="D22" s="10">
        <v>854</v>
      </c>
      <c r="E22" s="10">
        <v>1100</v>
      </c>
      <c r="F22" s="10">
        <v>1842</v>
      </c>
      <c r="G22" s="10">
        <v>3589</v>
      </c>
      <c r="H22" s="10">
        <v>2739</v>
      </c>
      <c r="I22" s="10">
        <v>2263</v>
      </c>
      <c r="J22" s="10">
        <v>2655</v>
      </c>
      <c r="K22" s="10">
        <v>3122</v>
      </c>
      <c r="L22" s="10">
        <v>2460</v>
      </c>
      <c r="M22" s="10">
        <v>775</v>
      </c>
      <c r="N22" s="10">
        <v>952</v>
      </c>
      <c r="O22" s="10">
        <v>942</v>
      </c>
      <c r="P22" s="10">
        <v>894</v>
      </c>
      <c r="Q22" s="10">
        <v>1527</v>
      </c>
      <c r="R22" s="10">
        <v>3169</v>
      </c>
      <c r="S22" s="10">
        <v>3634</v>
      </c>
      <c r="T22" s="10">
        <v>3102</v>
      </c>
      <c r="U22" s="10">
        <v>3395</v>
      </c>
      <c r="V22" s="10">
        <v>4728</v>
      </c>
      <c r="W22" s="10">
        <v>3045</v>
      </c>
      <c r="X22" s="10">
        <v>1629</v>
      </c>
      <c r="Y22" s="95">
        <f t="shared" si="2"/>
        <v>123</v>
      </c>
      <c r="Z22" s="95">
        <f t="shared" si="2"/>
        <v>88</v>
      </c>
      <c r="AA22" s="95">
        <f t="shared" si="2"/>
        <v>-206</v>
      </c>
      <c r="AB22" s="95">
        <f t="shared" si="2"/>
        <v>-315</v>
      </c>
      <c r="AC22" s="95">
        <f t="shared" si="2"/>
        <v>-420</v>
      </c>
      <c r="AD22" s="95">
        <f t="shared" si="2"/>
        <v>895</v>
      </c>
      <c r="AE22" s="95">
        <f t="shared" si="2"/>
        <v>839</v>
      </c>
      <c r="AF22" s="95">
        <f t="shared" si="2"/>
        <v>740</v>
      </c>
      <c r="AG22" s="95">
        <f t="shared" si="2"/>
        <v>1606</v>
      </c>
      <c r="AH22" s="95">
        <f t="shared" si="2"/>
        <v>585</v>
      </c>
      <c r="AI22" s="95">
        <f t="shared" si="2"/>
        <v>854</v>
      </c>
      <c r="AJ22" s="20">
        <f t="shared" si="3"/>
        <v>0.14837153196622438</v>
      </c>
      <c r="AK22" s="20">
        <f t="shared" si="3"/>
        <v>0.10304449648711944</v>
      </c>
      <c r="AL22" s="20">
        <f t="shared" si="3"/>
        <v>-0.18727272727272729</v>
      </c>
      <c r="AM22" s="20">
        <f t="shared" si="3"/>
        <v>-0.17100977198697068</v>
      </c>
      <c r="AN22" s="20">
        <f t="shared" si="3"/>
        <v>-0.11702424073558094</v>
      </c>
      <c r="AO22" s="20">
        <f t="shared" si="3"/>
        <v>0.32676159182183279</v>
      </c>
      <c r="AP22" s="20">
        <f t="shared" si="3"/>
        <v>0.37074679628811313</v>
      </c>
      <c r="AQ22" s="20">
        <f t="shared" si="3"/>
        <v>0.27871939736346518</v>
      </c>
      <c r="AR22" s="20">
        <f t="shared" si="3"/>
        <v>0.51441383728379242</v>
      </c>
      <c r="AS22" s="20">
        <f t="shared" si="3"/>
        <v>0.23780487804878048</v>
      </c>
      <c r="AT22" s="20">
        <f t="shared" si="3"/>
        <v>1.1019354838709678</v>
      </c>
    </row>
    <row r="23" spans="1:46" s="79" customFormat="1" x14ac:dyDescent="0.25">
      <c r="A23" s="53" t="s">
        <v>83</v>
      </c>
      <c r="B23" s="51" t="s">
        <v>83</v>
      </c>
      <c r="C23" s="10">
        <v>566</v>
      </c>
      <c r="D23" s="10">
        <v>830</v>
      </c>
      <c r="E23" s="10">
        <v>884</v>
      </c>
      <c r="F23" s="10">
        <v>1312</v>
      </c>
      <c r="G23" s="10">
        <v>2483</v>
      </c>
      <c r="H23" s="10">
        <v>2908</v>
      </c>
      <c r="I23" s="10">
        <v>3533</v>
      </c>
      <c r="J23" s="10">
        <v>3207</v>
      </c>
      <c r="K23" s="10">
        <v>2224</v>
      </c>
      <c r="L23" s="10">
        <v>1278</v>
      </c>
      <c r="M23" s="10">
        <v>919</v>
      </c>
      <c r="N23" s="10">
        <v>798</v>
      </c>
      <c r="O23" s="10">
        <v>708</v>
      </c>
      <c r="P23" s="10">
        <v>853</v>
      </c>
      <c r="Q23" s="10">
        <v>1143</v>
      </c>
      <c r="R23" s="10">
        <v>2297</v>
      </c>
      <c r="S23" s="10">
        <v>3037</v>
      </c>
      <c r="T23" s="10">
        <v>3586</v>
      </c>
      <c r="U23" s="10">
        <v>3628</v>
      </c>
      <c r="V23" s="10">
        <v>2224</v>
      </c>
      <c r="W23" s="10">
        <v>1503</v>
      </c>
      <c r="X23" s="10">
        <v>1232</v>
      </c>
      <c r="Y23" s="95">
        <f t="shared" si="2"/>
        <v>232</v>
      </c>
      <c r="Z23" s="95">
        <f t="shared" si="2"/>
        <v>-122</v>
      </c>
      <c r="AA23" s="95">
        <f t="shared" si="2"/>
        <v>-31</v>
      </c>
      <c r="AB23" s="95">
        <f t="shared" si="2"/>
        <v>-169</v>
      </c>
      <c r="AC23" s="95">
        <f t="shared" si="2"/>
        <v>-186</v>
      </c>
      <c r="AD23" s="95">
        <f t="shared" si="2"/>
        <v>129</v>
      </c>
      <c r="AE23" s="95">
        <f t="shared" si="2"/>
        <v>53</v>
      </c>
      <c r="AF23" s="95">
        <f t="shared" si="2"/>
        <v>421</v>
      </c>
      <c r="AG23" s="95">
        <f t="shared" si="2"/>
        <v>0</v>
      </c>
      <c r="AH23" s="95">
        <f t="shared" si="2"/>
        <v>225</v>
      </c>
      <c r="AI23" s="95">
        <f t="shared" si="2"/>
        <v>313</v>
      </c>
      <c r="AJ23" s="20">
        <f t="shared" si="3"/>
        <v>0.40989399293286222</v>
      </c>
      <c r="AK23" s="20">
        <f t="shared" si="3"/>
        <v>-0.14698795180722893</v>
      </c>
      <c r="AL23" s="20">
        <f t="shared" si="3"/>
        <v>-3.5067873303167421E-2</v>
      </c>
      <c r="AM23" s="20">
        <f t="shared" si="3"/>
        <v>-0.1288109756097561</v>
      </c>
      <c r="AN23" s="20">
        <f t="shared" si="3"/>
        <v>-7.4909383809907373E-2</v>
      </c>
      <c r="AO23" s="20">
        <f t="shared" si="3"/>
        <v>4.4360385144429158E-2</v>
      </c>
      <c r="AP23" s="20">
        <f t="shared" si="3"/>
        <v>1.5001415227851684E-2</v>
      </c>
      <c r="AQ23" s="20">
        <f t="shared" si="3"/>
        <v>0.13127533520424073</v>
      </c>
      <c r="AR23" s="20">
        <f t="shared" si="3"/>
        <v>0</v>
      </c>
      <c r="AS23" s="20">
        <f t="shared" si="3"/>
        <v>0.176056338028169</v>
      </c>
      <c r="AT23" s="20">
        <f t="shared" si="3"/>
        <v>0.34058759521218718</v>
      </c>
    </row>
    <row r="24" spans="1:46" s="79" customFormat="1" x14ac:dyDescent="0.25">
      <c r="A24" s="53" t="s">
        <v>84</v>
      </c>
      <c r="B24" s="51" t="s">
        <v>85</v>
      </c>
      <c r="C24" s="10">
        <v>313</v>
      </c>
      <c r="D24" s="10">
        <v>359</v>
      </c>
      <c r="E24" s="10">
        <v>404</v>
      </c>
      <c r="F24" s="10">
        <v>434</v>
      </c>
      <c r="G24" s="10">
        <v>1373</v>
      </c>
      <c r="H24" s="10">
        <v>2275</v>
      </c>
      <c r="I24" s="10">
        <v>2275</v>
      </c>
      <c r="J24" s="10">
        <v>2270</v>
      </c>
      <c r="K24" s="10">
        <v>1919</v>
      </c>
      <c r="L24" s="10">
        <v>1222</v>
      </c>
      <c r="M24" s="10">
        <v>662</v>
      </c>
      <c r="N24" s="10">
        <v>657</v>
      </c>
      <c r="O24" s="10">
        <v>510</v>
      </c>
      <c r="P24" s="10">
        <v>538</v>
      </c>
      <c r="Q24" s="10">
        <v>848</v>
      </c>
      <c r="R24" s="10">
        <v>2579</v>
      </c>
      <c r="S24" s="10">
        <v>3239</v>
      </c>
      <c r="T24" s="10">
        <v>2706</v>
      </c>
      <c r="U24" s="10">
        <v>3127</v>
      </c>
      <c r="V24" s="10">
        <v>2591</v>
      </c>
      <c r="W24" s="10">
        <v>1793</v>
      </c>
      <c r="X24" s="10">
        <v>526</v>
      </c>
      <c r="Y24" s="95">
        <f t="shared" si="2"/>
        <v>344</v>
      </c>
      <c r="Z24" s="95">
        <f t="shared" si="2"/>
        <v>151</v>
      </c>
      <c r="AA24" s="95">
        <f t="shared" si="2"/>
        <v>134</v>
      </c>
      <c r="AB24" s="95">
        <f t="shared" si="2"/>
        <v>414</v>
      </c>
      <c r="AC24" s="95">
        <f t="shared" si="2"/>
        <v>1206</v>
      </c>
      <c r="AD24" s="95">
        <f t="shared" si="2"/>
        <v>964</v>
      </c>
      <c r="AE24" s="95">
        <f t="shared" si="2"/>
        <v>431</v>
      </c>
      <c r="AF24" s="95">
        <f t="shared" si="2"/>
        <v>857</v>
      </c>
      <c r="AG24" s="95">
        <f t="shared" si="2"/>
        <v>672</v>
      </c>
      <c r="AH24" s="95">
        <f t="shared" si="2"/>
        <v>571</v>
      </c>
      <c r="AI24" s="95">
        <f t="shared" si="2"/>
        <v>-136</v>
      </c>
      <c r="AJ24" s="20">
        <f t="shared" si="3"/>
        <v>1.0990415335463259</v>
      </c>
      <c r="AK24" s="20">
        <f t="shared" si="3"/>
        <v>0.42061281337047352</v>
      </c>
      <c r="AL24" s="20">
        <f t="shared" si="3"/>
        <v>0.3316831683168317</v>
      </c>
      <c r="AM24" s="20">
        <f t="shared" si="3"/>
        <v>0.95391705069124422</v>
      </c>
      <c r="AN24" s="20">
        <f t="shared" si="3"/>
        <v>0.87836853605243992</v>
      </c>
      <c r="AO24" s="20">
        <f t="shared" si="3"/>
        <v>0.42373626373626372</v>
      </c>
      <c r="AP24" s="20">
        <f t="shared" si="3"/>
        <v>0.18945054945054945</v>
      </c>
      <c r="AQ24" s="20">
        <f t="shared" si="3"/>
        <v>0.37753303964757712</v>
      </c>
      <c r="AR24" s="20">
        <f t="shared" si="3"/>
        <v>0.35018238665971863</v>
      </c>
      <c r="AS24" s="20">
        <f t="shared" si="3"/>
        <v>0.4672667757774141</v>
      </c>
      <c r="AT24" s="20">
        <f t="shared" si="3"/>
        <v>-0.20543806646525681</v>
      </c>
    </row>
    <row r="25" spans="1:46" s="79" customFormat="1" x14ac:dyDescent="0.25">
      <c r="A25" s="52" t="s">
        <v>86</v>
      </c>
      <c r="B25" s="9" t="s">
        <v>87</v>
      </c>
      <c r="C25" s="10">
        <v>558</v>
      </c>
      <c r="D25" s="10">
        <v>852</v>
      </c>
      <c r="E25" s="10">
        <v>708</v>
      </c>
      <c r="F25" s="10">
        <v>1258</v>
      </c>
      <c r="G25" s="10">
        <v>1495</v>
      </c>
      <c r="H25" s="10">
        <v>1965</v>
      </c>
      <c r="I25" s="10">
        <v>1660</v>
      </c>
      <c r="J25" s="10">
        <v>1926</v>
      </c>
      <c r="K25" s="10">
        <v>1418</v>
      </c>
      <c r="L25" s="10">
        <v>1478</v>
      </c>
      <c r="M25" s="10">
        <v>1214</v>
      </c>
      <c r="N25" s="10">
        <v>704</v>
      </c>
      <c r="O25" s="10">
        <v>823</v>
      </c>
      <c r="P25" s="10">
        <v>822</v>
      </c>
      <c r="Q25" s="10">
        <v>1380</v>
      </c>
      <c r="R25" s="10">
        <v>1558</v>
      </c>
      <c r="S25" s="10">
        <v>1672</v>
      </c>
      <c r="T25" s="10">
        <v>1804</v>
      </c>
      <c r="U25" s="10">
        <v>2368</v>
      </c>
      <c r="V25" s="10">
        <v>1896</v>
      </c>
      <c r="W25" s="10">
        <v>1275</v>
      </c>
      <c r="X25" s="10">
        <v>961</v>
      </c>
      <c r="Y25" s="95">
        <f t="shared" si="2"/>
        <v>146</v>
      </c>
      <c r="Z25" s="95">
        <f t="shared" si="2"/>
        <v>-29</v>
      </c>
      <c r="AA25" s="95">
        <f t="shared" si="2"/>
        <v>114</v>
      </c>
      <c r="AB25" s="95">
        <f t="shared" si="2"/>
        <v>122</v>
      </c>
      <c r="AC25" s="95">
        <f t="shared" si="2"/>
        <v>63</v>
      </c>
      <c r="AD25" s="95">
        <f t="shared" si="2"/>
        <v>-293</v>
      </c>
      <c r="AE25" s="95">
        <f t="shared" si="2"/>
        <v>144</v>
      </c>
      <c r="AF25" s="95">
        <f t="shared" si="2"/>
        <v>442</v>
      </c>
      <c r="AG25" s="95">
        <f t="shared" si="2"/>
        <v>478</v>
      </c>
      <c r="AH25" s="95">
        <f t="shared" si="2"/>
        <v>-203</v>
      </c>
      <c r="AI25" s="95">
        <f t="shared" si="2"/>
        <v>-253</v>
      </c>
      <c r="AJ25" s="20">
        <f t="shared" si="3"/>
        <v>0.26164874551971329</v>
      </c>
      <c r="AK25" s="20">
        <f t="shared" si="3"/>
        <v>-3.4037558685446008E-2</v>
      </c>
      <c r="AL25" s="20">
        <f t="shared" si="3"/>
        <v>0.16101694915254236</v>
      </c>
      <c r="AM25" s="20">
        <f t="shared" si="3"/>
        <v>9.6979332273449917E-2</v>
      </c>
      <c r="AN25" s="20">
        <f t="shared" si="3"/>
        <v>4.2140468227424746E-2</v>
      </c>
      <c r="AO25" s="20">
        <f t="shared" si="3"/>
        <v>-0.14910941475826972</v>
      </c>
      <c r="AP25" s="20">
        <f t="shared" si="3"/>
        <v>8.6746987951807228E-2</v>
      </c>
      <c r="AQ25" s="20">
        <f t="shared" si="3"/>
        <v>0.22949117341640707</v>
      </c>
      <c r="AR25" s="20">
        <f t="shared" si="3"/>
        <v>0.33709449929478136</v>
      </c>
      <c r="AS25" s="20">
        <f t="shared" si="3"/>
        <v>-0.13734776725304465</v>
      </c>
      <c r="AT25" s="20">
        <f t="shared" si="3"/>
        <v>-0.20840197693574958</v>
      </c>
    </row>
    <row r="26" spans="1:46" s="79" customFormat="1" x14ac:dyDescent="0.25">
      <c r="A26" s="51" t="s">
        <v>88</v>
      </c>
      <c r="B26" s="9" t="s">
        <v>88</v>
      </c>
      <c r="C26" s="10">
        <v>202</v>
      </c>
      <c r="D26" s="10">
        <v>264</v>
      </c>
      <c r="E26" s="10">
        <v>372</v>
      </c>
      <c r="F26" s="10">
        <v>420</v>
      </c>
      <c r="G26" s="10">
        <v>981</v>
      </c>
      <c r="H26" s="10">
        <v>1436</v>
      </c>
      <c r="I26" s="10">
        <v>1999</v>
      </c>
      <c r="J26" s="10">
        <v>1970</v>
      </c>
      <c r="K26" s="10">
        <v>794</v>
      </c>
      <c r="L26" s="10">
        <v>617</v>
      </c>
      <c r="M26" s="10">
        <v>336</v>
      </c>
      <c r="N26" s="10">
        <v>262</v>
      </c>
      <c r="O26" s="10">
        <v>346</v>
      </c>
      <c r="P26" s="10">
        <v>476</v>
      </c>
      <c r="Q26" s="10">
        <v>535</v>
      </c>
      <c r="R26" s="10">
        <v>1299</v>
      </c>
      <c r="S26" s="10">
        <v>1574</v>
      </c>
      <c r="T26" s="10">
        <v>2400</v>
      </c>
      <c r="U26" s="10">
        <v>2025</v>
      </c>
      <c r="V26" s="10">
        <v>1252</v>
      </c>
      <c r="W26" s="10">
        <v>882</v>
      </c>
      <c r="X26" s="10">
        <v>577</v>
      </c>
      <c r="Y26" s="95">
        <f t="shared" si="2"/>
        <v>60</v>
      </c>
      <c r="Z26" s="95">
        <f t="shared" si="2"/>
        <v>82</v>
      </c>
      <c r="AA26" s="95">
        <f t="shared" si="2"/>
        <v>104</v>
      </c>
      <c r="AB26" s="95">
        <f t="shared" si="2"/>
        <v>115</v>
      </c>
      <c r="AC26" s="95">
        <f t="shared" si="2"/>
        <v>318</v>
      </c>
      <c r="AD26" s="95">
        <f t="shared" si="2"/>
        <v>138</v>
      </c>
      <c r="AE26" s="95">
        <f t="shared" si="2"/>
        <v>401</v>
      </c>
      <c r="AF26" s="95">
        <f t="shared" si="2"/>
        <v>55</v>
      </c>
      <c r="AG26" s="95">
        <f t="shared" si="2"/>
        <v>458</v>
      </c>
      <c r="AH26" s="95">
        <f t="shared" si="2"/>
        <v>265</v>
      </c>
      <c r="AI26" s="95">
        <f t="shared" si="2"/>
        <v>241</v>
      </c>
      <c r="AJ26" s="20">
        <f t="shared" si="3"/>
        <v>0.29702970297029702</v>
      </c>
      <c r="AK26" s="20">
        <f t="shared" si="3"/>
        <v>0.31060606060606061</v>
      </c>
      <c r="AL26" s="20">
        <f t="shared" si="3"/>
        <v>0.27956989247311825</v>
      </c>
      <c r="AM26" s="20">
        <f t="shared" si="3"/>
        <v>0.27380952380952384</v>
      </c>
      <c r="AN26" s="20">
        <f t="shared" si="3"/>
        <v>0.32415902140672781</v>
      </c>
      <c r="AO26" s="20">
        <f t="shared" si="3"/>
        <v>9.610027855153204E-2</v>
      </c>
      <c r="AP26" s="20">
        <f t="shared" si="3"/>
        <v>0.20060030015007504</v>
      </c>
      <c r="AQ26" s="20">
        <f t="shared" si="3"/>
        <v>2.7918781725888325E-2</v>
      </c>
      <c r="AR26" s="20">
        <f t="shared" si="3"/>
        <v>0.5768261964735516</v>
      </c>
      <c r="AS26" s="20">
        <f t="shared" si="3"/>
        <v>0.42949756888168555</v>
      </c>
      <c r="AT26" s="20">
        <f t="shared" si="3"/>
        <v>0.71726190476190477</v>
      </c>
    </row>
    <row r="27" spans="1:46" s="79" customFormat="1" x14ac:dyDescent="0.25">
      <c r="A27" s="50"/>
      <c r="B27" s="56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8"/>
    </row>
    <row r="28" spans="1:46" s="79" customFormat="1" x14ac:dyDescent="0.25">
      <c r="A28" s="50" t="s">
        <v>15</v>
      </c>
      <c r="B28" s="56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8"/>
    </row>
    <row r="29" spans="1:46" s="4" customFormat="1" x14ac:dyDescent="0.25">
      <c r="A29" s="2"/>
      <c r="B29" s="27"/>
      <c r="C29" s="96" t="s">
        <v>94</v>
      </c>
      <c r="D29" s="96" t="s">
        <v>95</v>
      </c>
      <c r="E29" s="96" t="s">
        <v>96</v>
      </c>
      <c r="F29" s="96" t="s">
        <v>97</v>
      </c>
      <c r="G29" s="96" t="s">
        <v>98</v>
      </c>
      <c r="H29" s="96" t="s">
        <v>99</v>
      </c>
      <c r="I29" s="96" t="s">
        <v>100</v>
      </c>
      <c r="J29" s="3" t="s">
        <v>7</v>
      </c>
      <c r="K29" s="2" t="s">
        <v>101</v>
      </c>
      <c r="L29" s="97" t="s">
        <v>102</v>
      </c>
      <c r="M29" s="95" t="s">
        <v>37</v>
      </c>
      <c r="N29" s="96" t="s">
        <v>94</v>
      </c>
      <c r="O29" s="96" t="s">
        <v>95</v>
      </c>
      <c r="P29" s="96" t="s">
        <v>96</v>
      </c>
      <c r="Q29" s="96" t="s">
        <v>97</v>
      </c>
      <c r="R29" s="96" t="s">
        <v>98</v>
      </c>
      <c r="S29" s="96" t="s">
        <v>99</v>
      </c>
      <c r="T29" s="96" t="s">
        <v>100</v>
      </c>
      <c r="U29" s="3" t="s">
        <v>7</v>
      </c>
      <c r="V29" s="2" t="s">
        <v>101</v>
      </c>
      <c r="W29" s="97" t="s">
        <v>102</v>
      </c>
      <c r="X29" s="95" t="s">
        <v>37</v>
      </c>
      <c r="Y29" s="92" t="s">
        <v>103</v>
      </c>
      <c r="Z29" s="93"/>
      <c r="AA29" s="93"/>
      <c r="AB29" s="93"/>
      <c r="AC29" s="93"/>
      <c r="AD29" s="93"/>
      <c r="AE29" s="93"/>
      <c r="AF29" s="93"/>
      <c r="AG29" s="93"/>
      <c r="AH29" s="93"/>
      <c r="AI29" s="94"/>
      <c r="AJ29" s="92" t="s">
        <v>103</v>
      </c>
      <c r="AK29" s="93"/>
      <c r="AL29" s="93"/>
      <c r="AM29" s="93"/>
      <c r="AN29" s="93"/>
      <c r="AO29" s="93"/>
      <c r="AP29" s="93"/>
      <c r="AQ29" s="93"/>
      <c r="AR29" s="93"/>
      <c r="AS29" s="93"/>
      <c r="AT29" s="94"/>
    </row>
    <row r="30" spans="1:46" s="79" customFormat="1" x14ac:dyDescent="0.25">
      <c r="A30" s="27"/>
      <c r="B30" s="27"/>
      <c r="C30" s="8" t="s">
        <v>0</v>
      </c>
      <c r="D30" s="8" t="s">
        <v>1</v>
      </c>
      <c r="E30" s="8" t="s">
        <v>2</v>
      </c>
      <c r="F30" s="8" t="s">
        <v>3</v>
      </c>
      <c r="G30" s="8" t="s">
        <v>4</v>
      </c>
      <c r="H30" s="8" t="s">
        <v>5</v>
      </c>
      <c r="I30" s="8" t="s">
        <v>6</v>
      </c>
      <c r="J30" s="8" t="s">
        <v>7</v>
      </c>
      <c r="K30" s="8" t="s">
        <v>8</v>
      </c>
      <c r="L30" s="8" t="s">
        <v>12</v>
      </c>
      <c r="M30" s="8" t="s">
        <v>24</v>
      </c>
      <c r="N30" s="8" t="s">
        <v>0</v>
      </c>
      <c r="O30" s="8" t="s">
        <v>1</v>
      </c>
      <c r="P30" s="8" t="s">
        <v>2</v>
      </c>
      <c r="Q30" s="8" t="s">
        <v>3</v>
      </c>
      <c r="R30" s="8" t="s">
        <v>4</v>
      </c>
      <c r="S30" s="8" t="s">
        <v>5</v>
      </c>
      <c r="T30" s="8" t="s">
        <v>6</v>
      </c>
      <c r="U30" s="8" t="s">
        <v>7</v>
      </c>
      <c r="V30" s="8" t="s">
        <v>8</v>
      </c>
      <c r="W30" s="8" t="s">
        <v>12</v>
      </c>
      <c r="X30" s="8" t="s">
        <v>24</v>
      </c>
      <c r="Y30" s="8" t="s">
        <v>0</v>
      </c>
      <c r="Z30" s="8" t="s">
        <v>1</v>
      </c>
      <c r="AA30" s="8" t="s">
        <v>2</v>
      </c>
      <c r="AB30" s="8" t="s">
        <v>3</v>
      </c>
      <c r="AC30" s="8" t="s">
        <v>4</v>
      </c>
      <c r="AD30" s="8" t="s">
        <v>5</v>
      </c>
      <c r="AE30" s="8" t="s">
        <v>6</v>
      </c>
      <c r="AF30" s="8" t="s">
        <v>7</v>
      </c>
      <c r="AG30" s="8" t="s">
        <v>8</v>
      </c>
      <c r="AH30" s="8" t="s">
        <v>12</v>
      </c>
      <c r="AI30" s="8" t="s">
        <v>24</v>
      </c>
      <c r="AJ30" s="8" t="s">
        <v>0</v>
      </c>
      <c r="AK30" s="8" t="s">
        <v>1</v>
      </c>
      <c r="AL30" s="8" t="s">
        <v>2</v>
      </c>
      <c r="AM30" s="8" t="s">
        <v>3</v>
      </c>
      <c r="AN30" s="8" t="s">
        <v>4</v>
      </c>
      <c r="AO30" s="8" t="s">
        <v>5</v>
      </c>
      <c r="AP30" s="8" t="s">
        <v>6</v>
      </c>
      <c r="AQ30" s="8" t="s">
        <v>7</v>
      </c>
      <c r="AR30" s="8" t="s">
        <v>8</v>
      </c>
      <c r="AS30" s="8" t="s">
        <v>12</v>
      </c>
      <c r="AT30" s="95" t="s">
        <v>37</v>
      </c>
    </row>
    <row r="31" spans="1:46" s="79" customFormat="1" x14ac:dyDescent="0.25">
      <c r="A31" s="27"/>
      <c r="B31" s="27"/>
      <c r="C31" s="8" t="s">
        <v>10</v>
      </c>
      <c r="D31" s="8" t="s">
        <v>10</v>
      </c>
      <c r="E31" s="8" t="s">
        <v>10</v>
      </c>
      <c r="F31" s="8" t="s">
        <v>10</v>
      </c>
      <c r="G31" s="8" t="s">
        <v>10</v>
      </c>
      <c r="H31" s="8" t="s">
        <v>10</v>
      </c>
      <c r="I31" s="8" t="s">
        <v>10</v>
      </c>
      <c r="J31" s="8" t="s">
        <v>10</v>
      </c>
      <c r="K31" s="8" t="s">
        <v>10</v>
      </c>
      <c r="L31" s="8" t="s">
        <v>10</v>
      </c>
      <c r="M31" s="8" t="s">
        <v>10</v>
      </c>
      <c r="N31" s="8" t="s">
        <v>11</v>
      </c>
      <c r="O31" s="8" t="s">
        <v>11</v>
      </c>
      <c r="P31" s="8" t="s">
        <v>11</v>
      </c>
      <c r="Q31" s="8" t="s">
        <v>11</v>
      </c>
      <c r="R31" s="8" t="s">
        <v>11</v>
      </c>
      <c r="S31" s="8" t="s">
        <v>11</v>
      </c>
      <c r="T31" s="8" t="s">
        <v>11</v>
      </c>
      <c r="U31" s="8" t="s">
        <v>11</v>
      </c>
      <c r="V31" s="8" t="s">
        <v>11</v>
      </c>
      <c r="W31" s="8" t="s">
        <v>11</v>
      </c>
      <c r="X31" s="8" t="s">
        <v>11</v>
      </c>
      <c r="Y31" s="96" t="s">
        <v>94</v>
      </c>
      <c r="Z31" s="96" t="s">
        <v>95</v>
      </c>
      <c r="AA31" s="96" t="s">
        <v>96</v>
      </c>
      <c r="AB31" s="96" t="s">
        <v>97</v>
      </c>
      <c r="AC31" s="96" t="s">
        <v>98</v>
      </c>
      <c r="AD31" s="96" t="s">
        <v>99</v>
      </c>
      <c r="AE31" s="96" t="s">
        <v>100</v>
      </c>
      <c r="AF31" s="3" t="s">
        <v>7</v>
      </c>
      <c r="AG31" s="2" t="s">
        <v>101</v>
      </c>
      <c r="AH31" s="97" t="s">
        <v>102</v>
      </c>
      <c r="AI31" s="95" t="s">
        <v>37</v>
      </c>
      <c r="AJ31" s="96" t="s">
        <v>94</v>
      </c>
      <c r="AK31" s="96" t="s">
        <v>95</v>
      </c>
      <c r="AL31" s="96" t="s">
        <v>96</v>
      </c>
      <c r="AM31" s="96" t="s">
        <v>97</v>
      </c>
      <c r="AN31" s="96" t="s">
        <v>98</v>
      </c>
      <c r="AO31" s="96" t="s">
        <v>99</v>
      </c>
      <c r="AP31" s="96" t="s">
        <v>100</v>
      </c>
      <c r="AQ31" s="3" t="s">
        <v>7</v>
      </c>
      <c r="AR31" s="2" t="s">
        <v>101</v>
      </c>
      <c r="AS31" s="97" t="s">
        <v>102</v>
      </c>
      <c r="AT31" s="95" t="s">
        <v>37</v>
      </c>
    </row>
    <row r="32" spans="1:46" s="79" customFormat="1" x14ac:dyDescent="0.25">
      <c r="A32" s="52" t="s">
        <v>50</v>
      </c>
      <c r="B32" s="51" t="s">
        <v>51</v>
      </c>
      <c r="C32" s="10">
        <v>332606</v>
      </c>
      <c r="D32" s="10">
        <v>326326</v>
      </c>
      <c r="E32" s="10">
        <v>392503</v>
      </c>
      <c r="F32" s="10">
        <v>424579</v>
      </c>
      <c r="G32" s="10">
        <v>515136</v>
      </c>
      <c r="H32" s="10">
        <v>653758</v>
      </c>
      <c r="I32" s="10">
        <v>938930</v>
      </c>
      <c r="J32" s="10">
        <v>799710</v>
      </c>
      <c r="K32" s="10">
        <v>480827</v>
      </c>
      <c r="L32" s="10">
        <v>503603</v>
      </c>
      <c r="M32" s="10">
        <v>404841</v>
      </c>
      <c r="N32" s="10">
        <v>359505</v>
      </c>
      <c r="O32" s="10">
        <v>375389</v>
      </c>
      <c r="P32" s="10">
        <v>409415</v>
      </c>
      <c r="Q32" s="10">
        <v>471383</v>
      </c>
      <c r="R32" s="10">
        <v>540861</v>
      </c>
      <c r="S32" s="10">
        <v>680570</v>
      </c>
      <c r="T32" s="10">
        <v>935068</v>
      </c>
      <c r="U32" s="10">
        <v>801927</v>
      </c>
      <c r="V32" s="10">
        <v>517513</v>
      </c>
      <c r="W32" s="10">
        <v>508470</v>
      </c>
      <c r="X32" s="10">
        <v>432579</v>
      </c>
      <c r="Y32" s="95">
        <f>N32-C32</f>
        <v>26899</v>
      </c>
      <c r="Z32" s="95">
        <f t="shared" ref="Z32:Z52" si="4">O32-D32</f>
        <v>49063</v>
      </c>
      <c r="AA32" s="95">
        <f t="shared" ref="AA32:AA52" si="5">P32-E32</f>
        <v>16912</v>
      </c>
      <c r="AB32" s="95">
        <f t="shared" ref="AB32:AB52" si="6">Q32-F32</f>
        <v>46804</v>
      </c>
      <c r="AC32" s="95">
        <f t="shared" ref="AC32:AC52" si="7">R32-G32</f>
        <v>25725</v>
      </c>
      <c r="AD32" s="95">
        <f t="shared" ref="AD32:AD52" si="8">S32-H32</f>
        <v>26812</v>
      </c>
      <c r="AE32" s="95">
        <f t="shared" ref="AE32:AE52" si="9">T32-I32</f>
        <v>-3862</v>
      </c>
      <c r="AF32" s="95">
        <f t="shared" ref="AF32:AF52" si="10">U32-J32</f>
        <v>2217</v>
      </c>
      <c r="AG32" s="95">
        <f t="shared" ref="AG32:AG52" si="11">V32-K32</f>
        <v>36686</v>
      </c>
      <c r="AH32" s="95">
        <f t="shared" ref="AH32:AH52" si="12">W32-L32</f>
        <v>4867</v>
      </c>
      <c r="AI32" s="95">
        <f t="shared" ref="AI32:AI52" si="13">X32-M32</f>
        <v>27738</v>
      </c>
      <c r="AJ32" s="20">
        <f>(N32-C32)/C32</f>
        <v>8.0873465902599473E-2</v>
      </c>
      <c r="AK32" s="20">
        <f t="shared" ref="AK32:AK52" si="14">(O32-D32)/D32</f>
        <v>0.15034965034965034</v>
      </c>
      <c r="AL32" s="20">
        <f t="shared" ref="AL32:AL52" si="15">(P32-E32)/E32</f>
        <v>4.3087568757436252E-2</v>
      </c>
      <c r="AM32" s="20">
        <f t="shared" ref="AM32:AM52" si="16">(Q32-F32)/F32</f>
        <v>0.11023625756337455</v>
      </c>
      <c r="AN32" s="20">
        <f t="shared" ref="AN32:AN52" si="17">(R32-G32)/G32</f>
        <v>4.993826872903466E-2</v>
      </c>
      <c r="AO32" s="20">
        <f t="shared" ref="AO32:AO52" si="18">(S32-H32)/H32</f>
        <v>4.101211763374215E-2</v>
      </c>
      <c r="AP32" s="20">
        <f t="shared" ref="AP32:AP52" si="19">(T32-I32)/I32</f>
        <v>-4.1131926767703662E-3</v>
      </c>
      <c r="AQ32" s="20">
        <f t="shared" ref="AQ32:AQ52" si="20">(U32-J32)/J32</f>
        <v>2.7722549424166261E-3</v>
      </c>
      <c r="AR32" s="20">
        <f t="shared" ref="AR32:AR52" si="21">(V32-K32)/K32</f>
        <v>7.6297712066918044E-2</v>
      </c>
      <c r="AS32" s="20">
        <f t="shared" ref="AS32:AS52" si="22">(W32-L32)/L32</f>
        <v>9.6643586316999697E-3</v>
      </c>
      <c r="AT32" s="20">
        <f t="shared" ref="AT32:AT52" si="23">(X32-M32)/M32</f>
        <v>6.8515787679607545E-2</v>
      </c>
    </row>
    <row r="33" spans="1:46" s="79" customFormat="1" x14ac:dyDescent="0.25">
      <c r="A33" s="52" t="s">
        <v>52</v>
      </c>
      <c r="B33" s="51" t="s">
        <v>53</v>
      </c>
      <c r="C33" s="10">
        <v>127121</v>
      </c>
      <c r="D33" s="10">
        <v>139075</v>
      </c>
      <c r="E33" s="10">
        <v>153941</v>
      </c>
      <c r="F33" s="10">
        <v>144171</v>
      </c>
      <c r="G33" s="10">
        <v>147550</v>
      </c>
      <c r="H33" s="10">
        <v>230442</v>
      </c>
      <c r="I33" s="10">
        <v>337894</v>
      </c>
      <c r="J33" s="10">
        <v>300085</v>
      </c>
      <c r="K33" s="10">
        <v>150689</v>
      </c>
      <c r="L33" s="10">
        <v>170878</v>
      </c>
      <c r="M33" s="10">
        <v>145690</v>
      </c>
      <c r="N33" s="10">
        <v>144300</v>
      </c>
      <c r="O33" s="10">
        <v>156122</v>
      </c>
      <c r="P33" s="10">
        <v>168361</v>
      </c>
      <c r="Q33" s="10">
        <v>165634</v>
      </c>
      <c r="R33" s="10">
        <v>166720</v>
      </c>
      <c r="S33" s="10">
        <v>234168</v>
      </c>
      <c r="T33" s="10">
        <v>334298</v>
      </c>
      <c r="U33" s="10">
        <v>301741</v>
      </c>
      <c r="V33" s="10">
        <v>166369</v>
      </c>
      <c r="W33" s="10">
        <v>179339</v>
      </c>
      <c r="X33" s="10">
        <v>161195</v>
      </c>
      <c r="Y33" s="95">
        <f t="shared" ref="Y33:Y52" si="24">N33-C33</f>
        <v>17179</v>
      </c>
      <c r="Z33" s="95">
        <f t="shared" si="4"/>
        <v>17047</v>
      </c>
      <c r="AA33" s="95">
        <f t="shared" si="5"/>
        <v>14420</v>
      </c>
      <c r="AB33" s="95">
        <f t="shared" si="6"/>
        <v>21463</v>
      </c>
      <c r="AC33" s="95">
        <f t="shared" si="7"/>
        <v>19170</v>
      </c>
      <c r="AD33" s="95">
        <f t="shared" si="8"/>
        <v>3726</v>
      </c>
      <c r="AE33" s="95">
        <f t="shared" si="9"/>
        <v>-3596</v>
      </c>
      <c r="AF33" s="95">
        <f t="shared" si="10"/>
        <v>1656</v>
      </c>
      <c r="AG33" s="95">
        <f t="shared" si="11"/>
        <v>15680</v>
      </c>
      <c r="AH33" s="95">
        <f t="shared" si="12"/>
        <v>8461</v>
      </c>
      <c r="AI33" s="95">
        <f t="shared" si="13"/>
        <v>15505</v>
      </c>
      <c r="AJ33" s="20">
        <f t="shared" ref="AJ33:AJ52" si="25">(N33-C33)/C33</f>
        <v>0.13513896209123591</v>
      </c>
      <c r="AK33" s="20">
        <f t="shared" si="14"/>
        <v>0.12257415063814489</v>
      </c>
      <c r="AL33" s="20">
        <f t="shared" si="15"/>
        <v>9.3672251057223224E-2</v>
      </c>
      <c r="AM33" s="20">
        <f t="shared" si="16"/>
        <v>0.1488718258179523</v>
      </c>
      <c r="AN33" s="20">
        <f t="shared" si="17"/>
        <v>0.12992206031853609</v>
      </c>
      <c r="AO33" s="20">
        <f t="shared" si="18"/>
        <v>1.6168927539250658E-2</v>
      </c>
      <c r="AP33" s="20">
        <f t="shared" si="19"/>
        <v>-1.0642390808951919E-2</v>
      </c>
      <c r="AQ33" s="20">
        <f t="shared" si="20"/>
        <v>5.5184364430078143E-3</v>
      </c>
      <c r="AR33" s="20">
        <f t="shared" si="21"/>
        <v>0.1040553723231291</v>
      </c>
      <c r="AS33" s="20">
        <f t="shared" si="22"/>
        <v>4.9514858554056108E-2</v>
      </c>
      <c r="AT33" s="20">
        <f t="shared" si="23"/>
        <v>0.10642460017846112</v>
      </c>
    </row>
    <row r="34" spans="1:46" s="91" customFormat="1" x14ac:dyDescent="0.25">
      <c r="A34" s="69" t="s">
        <v>54</v>
      </c>
      <c r="B34" s="55" t="s">
        <v>55</v>
      </c>
      <c r="C34" s="90">
        <v>205485</v>
      </c>
      <c r="D34" s="90">
        <v>187251</v>
      </c>
      <c r="E34" s="90">
        <v>238562</v>
      </c>
      <c r="F34" s="90">
        <v>280408</v>
      </c>
      <c r="G34" s="90">
        <v>367586</v>
      </c>
      <c r="H34" s="90">
        <v>423316</v>
      </c>
      <c r="I34" s="90">
        <v>601036</v>
      </c>
      <c r="J34" s="90">
        <v>499625</v>
      </c>
      <c r="K34" s="90">
        <v>330138</v>
      </c>
      <c r="L34" s="90">
        <v>332725</v>
      </c>
      <c r="M34" s="90">
        <v>259151</v>
      </c>
      <c r="N34" s="90">
        <v>215205</v>
      </c>
      <c r="O34" s="90">
        <v>219267</v>
      </c>
      <c r="P34" s="90">
        <v>241054</v>
      </c>
      <c r="Q34" s="90">
        <v>305749</v>
      </c>
      <c r="R34" s="90">
        <v>374141</v>
      </c>
      <c r="S34" s="90">
        <v>446402</v>
      </c>
      <c r="T34" s="90">
        <v>600770</v>
      </c>
      <c r="U34" s="90">
        <v>500186</v>
      </c>
      <c r="V34" s="90">
        <v>351144</v>
      </c>
      <c r="W34" s="90">
        <v>329131</v>
      </c>
      <c r="X34" s="90">
        <v>271384</v>
      </c>
      <c r="Y34" s="98">
        <f t="shared" si="24"/>
        <v>9720</v>
      </c>
      <c r="Z34" s="98">
        <f t="shared" si="4"/>
        <v>32016</v>
      </c>
      <c r="AA34" s="98">
        <f t="shared" si="5"/>
        <v>2492</v>
      </c>
      <c r="AB34" s="98">
        <f t="shared" si="6"/>
        <v>25341</v>
      </c>
      <c r="AC34" s="98">
        <f t="shared" si="7"/>
        <v>6555</v>
      </c>
      <c r="AD34" s="98">
        <f t="shared" si="8"/>
        <v>23086</v>
      </c>
      <c r="AE34" s="98">
        <f t="shared" si="9"/>
        <v>-266</v>
      </c>
      <c r="AF34" s="98">
        <f t="shared" si="10"/>
        <v>561</v>
      </c>
      <c r="AG34" s="98">
        <f t="shared" si="11"/>
        <v>21006</v>
      </c>
      <c r="AH34" s="98">
        <f t="shared" si="12"/>
        <v>-3594</v>
      </c>
      <c r="AI34" s="98">
        <f t="shared" si="13"/>
        <v>12233</v>
      </c>
      <c r="AJ34" s="99">
        <f t="shared" si="25"/>
        <v>4.7302722826483685E-2</v>
      </c>
      <c r="AK34" s="99">
        <f t="shared" si="14"/>
        <v>0.1709790601919349</v>
      </c>
      <c r="AL34" s="99">
        <f t="shared" si="15"/>
        <v>1.044592181487412E-2</v>
      </c>
      <c r="AM34" s="99">
        <f t="shared" si="16"/>
        <v>9.0371886679409999E-2</v>
      </c>
      <c r="AN34" s="99">
        <f t="shared" si="17"/>
        <v>1.7832561631835817E-2</v>
      </c>
      <c r="AO34" s="99">
        <f t="shared" si="18"/>
        <v>5.4536091241531151E-2</v>
      </c>
      <c r="AP34" s="99">
        <f t="shared" si="19"/>
        <v>-4.4256916391031487E-4</v>
      </c>
      <c r="AQ34" s="99">
        <f t="shared" si="20"/>
        <v>1.1228421315986989E-3</v>
      </c>
      <c r="AR34" s="99">
        <f t="shared" si="21"/>
        <v>6.3627937407993024E-2</v>
      </c>
      <c r="AS34" s="99">
        <f t="shared" si="22"/>
        <v>-1.0801713126455783E-2</v>
      </c>
      <c r="AT34" s="109">
        <f t="shared" si="23"/>
        <v>4.7204139671465674E-2</v>
      </c>
    </row>
    <row r="35" spans="1:46" s="79" customFormat="1" x14ac:dyDescent="0.25">
      <c r="A35" s="52" t="s">
        <v>56</v>
      </c>
      <c r="B35" s="9" t="s">
        <v>57</v>
      </c>
      <c r="C35" s="10">
        <v>67129</v>
      </c>
      <c r="D35" s="10">
        <v>89252</v>
      </c>
      <c r="E35" s="10">
        <v>112859</v>
      </c>
      <c r="F35" s="10">
        <v>137428</v>
      </c>
      <c r="G35" s="10">
        <v>161718</v>
      </c>
      <c r="H35" s="10">
        <v>179326</v>
      </c>
      <c r="I35" s="10">
        <v>306238</v>
      </c>
      <c r="J35" s="10">
        <v>181400</v>
      </c>
      <c r="K35" s="10">
        <v>122599</v>
      </c>
      <c r="L35" s="10">
        <v>157903</v>
      </c>
      <c r="M35" s="10">
        <v>115803</v>
      </c>
      <c r="N35" s="10">
        <v>64740</v>
      </c>
      <c r="O35" s="10">
        <v>96606</v>
      </c>
      <c r="P35" s="10">
        <v>111103</v>
      </c>
      <c r="Q35" s="10">
        <v>144788</v>
      </c>
      <c r="R35" s="10">
        <v>156153</v>
      </c>
      <c r="S35" s="10">
        <v>173907</v>
      </c>
      <c r="T35" s="10">
        <v>278346</v>
      </c>
      <c r="U35" s="10">
        <v>167624</v>
      </c>
      <c r="V35" s="10">
        <v>122333</v>
      </c>
      <c r="W35" s="10">
        <v>140274</v>
      </c>
      <c r="X35" s="10">
        <v>105894</v>
      </c>
      <c r="Y35" s="95">
        <f t="shared" si="24"/>
        <v>-2389</v>
      </c>
      <c r="Z35" s="95">
        <f t="shared" si="4"/>
        <v>7354</v>
      </c>
      <c r="AA35" s="95">
        <f t="shared" si="5"/>
        <v>-1756</v>
      </c>
      <c r="AB35" s="95">
        <f t="shared" si="6"/>
        <v>7360</v>
      </c>
      <c r="AC35" s="95">
        <f t="shared" si="7"/>
        <v>-5565</v>
      </c>
      <c r="AD35" s="95">
        <f t="shared" si="8"/>
        <v>-5419</v>
      </c>
      <c r="AE35" s="95">
        <f t="shared" si="9"/>
        <v>-27892</v>
      </c>
      <c r="AF35" s="95">
        <f t="shared" si="10"/>
        <v>-13776</v>
      </c>
      <c r="AG35" s="95">
        <f t="shared" si="11"/>
        <v>-266</v>
      </c>
      <c r="AH35" s="95">
        <f t="shared" si="12"/>
        <v>-17629</v>
      </c>
      <c r="AI35" s="95">
        <f t="shared" si="13"/>
        <v>-9909</v>
      </c>
      <c r="AJ35" s="20">
        <f t="shared" si="25"/>
        <v>-3.5588195861699118E-2</v>
      </c>
      <c r="AK35" s="20">
        <f t="shared" si="14"/>
        <v>8.2395912696634252E-2</v>
      </c>
      <c r="AL35" s="20">
        <f t="shared" si="15"/>
        <v>-1.5559237632798447E-2</v>
      </c>
      <c r="AM35" s="20">
        <f t="shared" si="16"/>
        <v>5.355531623832116E-2</v>
      </c>
      <c r="AN35" s="20">
        <f t="shared" si="17"/>
        <v>-3.4411753793640781E-2</v>
      </c>
      <c r="AO35" s="20">
        <f t="shared" si="18"/>
        <v>-3.0218707828201154E-2</v>
      </c>
      <c r="AP35" s="20">
        <f t="shared" si="19"/>
        <v>-9.1079487196232989E-2</v>
      </c>
      <c r="AQ35" s="20">
        <f t="shared" si="20"/>
        <v>-7.594266813671445E-2</v>
      </c>
      <c r="AR35" s="100">
        <f t="shared" si="21"/>
        <v>-2.1696751196991818E-3</v>
      </c>
      <c r="AS35" s="20">
        <f t="shared" si="22"/>
        <v>-0.11164449060499167</v>
      </c>
      <c r="AT35" s="20">
        <f t="shared" si="23"/>
        <v>-8.5567731405922123E-2</v>
      </c>
    </row>
    <row r="36" spans="1:46" s="79" customFormat="1" x14ac:dyDescent="0.25">
      <c r="A36" s="52" t="s">
        <v>58</v>
      </c>
      <c r="B36" s="9" t="s">
        <v>59</v>
      </c>
      <c r="C36" s="10">
        <v>65394</v>
      </c>
      <c r="D36" s="10">
        <v>18063</v>
      </c>
      <c r="E36" s="10">
        <v>26106</v>
      </c>
      <c r="F36" s="10">
        <v>24002</v>
      </c>
      <c r="G36" s="10">
        <v>32919</v>
      </c>
      <c r="H36" s="10">
        <v>32148</v>
      </c>
      <c r="I36" s="10">
        <v>42064</v>
      </c>
      <c r="J36" s="10">
        <v>43564</v>
      </c>
      <c r="K36" s="10">
        <v>25172</v>
      </c>
      <c r="L36" s="10">
        <v>29132</v>
      </c>
      <c r="M36" s="10">
        <v>31904</v>
      </c>
      <c r="N36" s="10">
        <v>70791</v>
      </c>
      <c r="O36" s="10">
        <v>33776</v>
      </c>
      <c r="P36" s="10">
        <v>30058</v>
      </c>
      <c r="Q36" s="10">
        <v>29157</v>
      </c>
      <c r="R36" s="10">
        <v>38512</v>
      </c>
      <c r="S36" s="10">
        <v>34055</v>
      </c>
      <c r="T36" s="10">
        <v>48243</v>
      </c>
      <c r="U36" s="10">
        <v>45610</v>
      </c>
      <c r="V36" s="10">
        <v>28299</v>
      </c>
      <c r="W36" s="10">
        <v>33052</v>
      </c>
      <c r="X36" s="10">
        <v>41046</v>
      </c>
      <c r="Y36" s="95">
        <f t="shared" si="24"/>
        <v>5397</v>
      </c>
      <c r="Z36" s="95">
        <f t="shared" si="4"/>
        <v>15713</v>
      </c>
      <c r="AA36" s="95">
        <f t="shared" si="5"/>
        <v>3952</v>
      </c>
      <c r="AB36" s="95">
        <f t="shared" si="6"/>
        <v>5155</v>
      </c>
      <c r="AC36" s="95">
        <f t="shared" si="7"/>
        <v>5593</v>
      </c>
      <c r="AD36" s="95">
        <f t="shared" si="8"/>
        <v>1907</v>
      </c>
      <c r="AE36" s="95">
        <f t="shared" si="9"/>
        <v>6179</v>
      </c>
      <c r="AF36" s="95">
        <f t="shared" si="10"/>
        <v>2046</v>
      </c>
      <c r="AG36" s="95">
        <f t="shared" si="11"/>
        <v>3127</v>
      </c>
      <c r="AH36" s="95">
        <f t="shared" si="12"/>
        <v>3920</v>
      </c>
      <c r="AI36" s="95">
        <f t="shared" si="13"/>
        <v>9142</v>
      </c>
      <c r="AJ36" s="20">
        <f t="shared" si="25"/>
        <v>8.2530507385998722E-2</v>
      </c>
      <c r="AK36" s="20">
        <f t="shared" si="14"/>
        <v>0.86989979516137961</v>
      </c>
      <c r="AL36" s="20">
        <f t="shared" si="15"/>
        <v>0.15138282387190685</v>
      </c>
      <c r="AM36" s="20">
        <f t="shared" si="16"/>
        <v>0.21477376885259561</v>
      </c>
      <c r="AN36" s="20">
        <f t="shared" si="17"/>
        <v>0.16990188037303686</v>
      </c>
      <c r="AO36" s="20">
        <f t="shared" si="18"/>
        <v>5.9319397785243248E-2</v>
      </c>
      <c r="AP36" s="20">
        <f t="shared" si="19"/>
        <v>0.14689520730315708</v>
      </c>
      <c r="AQ36" s="20">
        <f t="shared" si="20"/>
        <v>4.6965384262234872E-2</v>
      </c>
      <c r="AR36" s="20">
        <f t="shared" si="21"/>
        <v>0.12422532973144763</v>
      </c>
      <c r="AS36" s="20">
        <f t="shared" si="22"/>
        <v>0.1345599340930935</v>
      </c>
      <c r="AT36" s="20">
        <f t="shared" si="23"/>
        <v>0.28654714142427284</v>
      </c>
    </row>
    <row r="37" spans="1:46" s="79" customFormat="1" x14ac:dyDescent="0.25">
      <c r="A37" s="52" t="s">
        <v>62</v>
      </c>
      <c r="B37" s="9" t="s">
        <v>63</v>
      </c>
      <c r="C37" s="10">
        <v>6318</v>
      </c>
      <c r="D37" s="10">
        <v>5601</v>
      </c>
      <c r="E37" s="10">
        <v>7011</v>
      </c>
      <c r="F37" s="10">
        <v>11004</v>
      </c>
      <c r="G37" s="10">
        <v>24853</v>
      </c>
      <c r="H37" s="10">
        <v>39658</v>
      </c>
      <c r="I37" s="10">
        <v>45308</v>
      </c>
      <c r="J37" s="10">
        <v>48254</v>
      </c>
      <c r="K37" s="10">
        <v>32944</v>
      </c>
      <c r="L37" s="10">
        <v>21361</v>
      </c>
      <c r="M37" s="10">
        <v>14457</v>
      </c>
      <c r="N37" s="10">
        <v>11541</v>
      </c>
      <c r="O37" s="10">
        <v>10220</v>
      </c>
      <c r="P37" s="10">
        <v>10708</v>
      </c>
      <c r="Q37" s="10">
        <v>15608</v>
      </c>
      <c r="R37" s="10">
        <v>23366</v>
      </c>
      <c r="S37" s="10">
        <v>38738</v>
      </c>
      <c r="T37" s="10">
        <v>44428</v>
      </c>
      <c r="U37" s="10">
        <v>46575</v>
      </c>
      <c r="V37" s="10">
        <v>26632</v>
      </c>
      <c r="W37" s="10">
        <v>16608</v>
      </c>
      <c r="X37" s="10">
        <v>10342</v>
      </c>
      <c r="Y37" s="95">
        <f t="shared" si="24"/>
        <v>5223</v>
      </c>
      <c r="Z37" s="95">
        <f t="shared" si="4"/>
        <v>4619</v>
      </c>
      <c r="AA37" s="95">
        <f t="shared" si="5"/>
        <v>3697</v>
      </c>
      <c r="AB37" s="95">
        <f t="shared" si="6"/>
        <v>4604</v>
      </c>
      <c r="AC37" s="95">
        <f t="shared" si="7"/>
        <v>-1487</v>
      </c>
      <c r="AD37" s="95">
        <f t="shared" si="8"/>
        <v>-920</v>
      </c>
      <c r="AE37" s="95">
        <f t="shared" si="9"/>
        <v>-880</v>
      </c>
      <c r="AF37" s="95">
        <f t="shared" si="10"/>
        <v>-1679</v>
      </c>
      <c r="AG37" s="95">
        <f t="shared" si="11"/>
        <v>-6312</v>
      </c>
      <c r="AH37" s="95">
        <f t="shared" si="12"/>
        <v>-4753</v>
      </c>
      <c r="AI37" s="95">
        <f t="shared" si="13"/>
        <v>-4115</v>
      </c>
      <c r="AJ37" s="20">
        <f t="shared" si="25"/>
        <v>0.82668566001899335</v>
      </c>
      <c r="AK37" s="20">
        <f t="shared" si="14"/>
        <v>0.82467416532762006</v>
      </c>
      <c r="AL37" s="20">
        <f t="shared" si="15"/>
        <v>0.52731422051062615</v>
      </c>
      <c r="AM37" s="20">
        <f t="shared" si="16"/>
        <v>0.41839331152308251</v>
      </c>
      <c r="AN37" s="20">
        <f t="shared" si="17"/>
        <v>-5.9831811048967933E-2</v>
      </c>
      <c r="AO37" s="20">
        <f t="shared" si="18"/>
        <v>-2.3198345857078018E-2</v>
      </c>
      <c r="AP37" s="20">
        <f t="shared" si="19"/>
        <v>-1.9422618522115298E-2</v>
      </c>
      <c r="AQ37" s="20">
        <f t="shared" si="20"/>
        <v>-3.4795042897998091E-2</v>
      </c>
      <c r="AR37" s="20">
        <f t="shared" si="21"/>
        <v>-0.19159786304031082</v>
      </c>
      <c r="AS37" s="20">
        <f t="shared" si="22"/>
        <v>-0.2225083095360704</v>
      </c>
      <c r="AT37" s="20">
        <f t="shared" si="23"/>
        <v>-0.28463719997233172</v>
      </c>
    </row>
    <row r="38" spans="1:46" s="79" customFormat="1" x14ac:dyDescent="0.25">
      <c r="A38" s="52" t="s">
        <v>60</v>
      </c>
      <c r="B38" s="9" t="s">
        <v>61</v>
      </c>
      <c r="C38" s="10">
        <v>11812</v>
      </c>
      <c r="D38" s="10">
        <v>14581</v>
      </c>
      <c r="E38" s="10">
        <v>18585</v>
      </c>
      <c r="F38" s="10">
        <v>15074</v>
      </c>
      <c r="G38" s="10">
        <v>15066</v>
      </c>
      <c r="H38" s="10">
        <v>19814</v>
      </c>
      <c r="I38" s="10">
        <v>22897</v>
      </c>
      <c r="J38" s="10">
        <v>25651</v>
      </c>
      <c r="K38" s="10">
        <v>18031</v>
      </c>
      <c r="L38" s="10">
        <v>20745</v>
      </c>
      <c r="M38" s="10">
        <v>17895</v>
      </c>
      <c r="N38" s="10">
        <v>13784</v>
      </c>
      <c r="O38" s="10">
        <v>15545</v>
      </c>
      <c r="P38" s="10">
        <v>19054</v>
      </c>
      <c r="Q38" s="10">
        <v>20380</v>
      </c>
      <c r="R38" s="10">
        <v>20020</v>
      </c>
      <c r="S38" s="10">
        <v>20480</v>
      </c>
      <c r="T38" s="10">
        <v>24900</v>
      </c>
      <c r="U38" s="10">
        <v>29392</v>
      </c>
      <c r="V38" s="10">
        <v>18837</v>
      </c>
      <c r="W38" s="10">
        <v>21728</v>
      </c>
      <c r="X38" s="10">
        <v>19853</v>
      </c>
      <c r="Y38" s="95">
        <f t="shared" si="24"/>
        <v>1972</v>
      </c>
      <c r="Z38" s="95">
        <f t="shared" si="4"/>
        <v>964</v>
      </c>
      <c r="AA38" s="95">
        <f t="shared" si="5"/>
        <v>469</v>
      </c>
      <c r="AB38" s="95">
        <f t="shared" si="6"/>
        <v>5306</v>
      </c>
      <c r="AC38" s="95">
        <f t="shared" si="7"/>
        <v>4954</v>
      </c>
      <c r="AD38" s="95">
        <f t="shared" si="8"/>
        <v>666</v>
      </c>
      <c r="AE38" s="95">
        <f t="shared" si="9"/>
        <v>2003</v>
      </c>
      <c r="AF38" s="95">
        <f t="shared" si="10"/>
        <v>3741</v>
      </c>
      <c r="AG38" s="95">
        <f t="shared" si="11"/>
        <v>806</v>
      </c>
      <c r="AH38" s="95">
        <f t="shared" si="12"/>
        <v>983</v>
      </c>
      <c r="AI38" s="95">
        <f t="shared" si="13"/>
        <v>1958</v>
      </c>
      <c r="AJ38" s="20">
        <f t="shared" si="25"/>
        <v>0.166948865560447</v>
      </c>
      <c r="AK38" s="20">
        <f t="shared" si="14"/>
        <v>6.611343529250395E-2</v>
      </c>
      <c r="AL38" s="20">
        <f t="shared" si="15"/>
        <v>2.5235404896421846E-2</v>
      </c>
      <c r="AM38" s="20">
        <f t="shared" si="16"/>
        <v>0.35199681570916813</v>
      </c>
      <c r="AN38" s="20">
        <f t="shared" si="17"/>
        <v>0.32881985928580909</v>
      </c>
      <c r="AO38" s="20">
        <f t="shared" si="18"/>
        <v>3.361259715352781E-2</v>
      </c>
      <c r="AP38" s="20">
        <f t="shared" si="19"/>
        <v>8.7478709001179197E-2</v>
      </c>
      <c r="AQ38" s="20">
        <f t="shared" si="20"/>
        <v>0.14584226735799774</v>
      </c>
      <c r="AR38" s="20">
        <f t="shared" si="21"/>
        <v>4.4700793078586876E-2</v>
      </c>
      <c r="AS38" s="20">
        <f t="shared" si="22"/>
        <v>4.7384912026994457E-2</v>
      </c>
      <c r="AT38" s="20">
        <f t="shared" si="23"/>
        <v>0.10941603799944119</v>
      </c>
    </row>
    <row r="39" spans="1:46" s="79" customFormat="1" x14ac:dyDescent="0.25">
      <c r="A39" s="52" t="s">
        <v>64</v>
      </c>
      <c r="B39" s="9" t="s">
        <v>65</v>
      </c>
      <c r="C39" s="10">
        <v>6325</v>
      </c>
      <c r="D39" s="10">
        <v>6712</v>
      </c>
      <c r="E39" s="10">
        <v>10670</v>
      </c>
      <c r="F39" s="10">
        <v>11415</v>
      </c>
      <c r="G39" s="10">
        <v>17578</v>
      </c>
      <c r="H39" s="10">
        <v>11756</v>
      </c>
      <c r="I39" s="10">
        <v>19475</v>
      </c>
      <c r="J39" s="10">
        <v>20078</v>
      </c>
      <c r="K39" s="10">
        <v>14998</v>
      </c>
      <c r="L39" s="10">
        <v>12156</v>
      </c>
      <c r="M39" s="10">
        <v>11941</v>
      </c>
      <c r="N39" s="10">
        <v>6338</v>
      </c>
      <c r="O39" s="10">
        <v>7702</v>
      </c>
      <c r="P39" s="10">
        <v>9747</v>
      </c>
      <c r="Q39" s="10">
        <v>12066</v>
      </c>
      <c r="R39" s="10">
        <v>14716</v>
      </c>
      <c r="S39" s="10">
        <v>12705</v>
      </c>
      <c r="T39" s="10">
        <v>20446</v>
      </c>
      <c r="U39" s="10">
        <v>15787</v>
      </c>
      <c r="V39" s="10">
        <v>15386</v>
      </c>
      <c r="W39" s="10">
        <v>10997</v>
      </c>
      <c r="X39" s="10">
        <v>11444</v>
      </c>
      <c r="Y39" s="95">
        <f t="shared" si="24"/>
        <v>13</v>
      </c>
      <c r="Z39" s="95">
        <f t="shared" si="4"/>
        <v>990</v>
      </c>
      <c r="AA39" s="95">
        <f t="shared" si="5"/>
        <v>-923</v>
      </c>
      <c r="AB39" s="95">
        <f t="shared" si="6"/>
        <v>651</v>
      </c>
      <c r="AC39" s="95">
        <f t="shared" si="7"/>
        <v>-2862</v>
      </c>
      <c r="AD39" s="95">
        <f t="shared" si="8"/>
        <v>949</v>
      </c>
      <c r="AE39" s="95">
        <f t="shared" si="9"/>
        <v>971</v>
      </c>
      <c r="AF39" s="95">
        <f t="shared" si="10"/>
        <v>-4291</v>
      </c>
      <c r="AG39" s="95">
        <f t="shared" si="11"/>
        <v>388</v>
      </c>
      <c r="AH39" s="95">
        <f t="shared" si="12"/>
        <v>-1159</v>
      </c>
      <c r="AI39" s="95">
        <f t="shared" si="13"/>
        <v>-497</v>
      </c>
      <c r="AJ39" s="20">
        <f t="shared" si="25"/>
        <v>2.0553359683794467E-3</v>
      </c>
      <c r="AK39" s="20">
        <f t="shared" si="14"/>
        <v>0.14749702026221692</v>
      </c>
      <c r="AL39" s="20">
        <f t="shared" si="15"/>
        <v>-8.6504217432052485E-2</v>
      </c>
      <c r="AM39" s="20">
        <f t="shared" si="16"/>
        <v>5.7030223390275955E-2</v>
      </c>
      <c r="AN39" s="20">
        <f t="shared" si="17"/>
        <v>-0.16281715781089998</v>
      </c>
      <c r="AO39" s="20">
        <f t="shared" si="18"/>
        <v>8.0724736304865596E-2</v>
      </c>
      <c r="AP39" s="20">
        <f t="shared" si="19"/>
        <v>4.9858793324775351E-2</v>
      </c>
      <c r="AQ39" s="20">
        <f t="shared" si="20"/>
        <v>-0.21371650562805061</v>
      </c>
      <c r="AR39" s="20">
        <f t="shared" si="21"/>
        <v>2.5870116015468729E-2</v>
      </c>
      <c r="AS39" s="20">
        <f t="shared" si="22"/>
        <v>-9.5343863112866079E-2</v>
      </c>
      <c r="AT39" s="20">
        <f t="shared" si="23"/>
        <v>-4.1621304748346036E-2</v>
      </c>
    </row>
    <row r="40" spans="1:46" s="79" customFormat="1" x14ac:dyDescent="0.25">
      <c r="A40" s="52" t="s">
        <v>68</v>
      </c>
      <c r="B40" s="3" t="s">
        <v>69</v>
      </c>
      <c r="C40" s="10">
        <v>4929</v>
      </c>
      <c r="D40" s="10">
        <v>5911</v>
      </c>
      <c r="E40" s="10">
        <v>6728</v>
      </c>
      <c r="F40" s="10">
        <v>7909</v>
      </c>
      <c r="G40" s="10">
        <v>9647</v>
      </c>
      <c r="H40" s="10">
        <v>11198</v>
      </c>
      <c r="I40" s="10">
        <v>13485</v>
      </c>
      <c r="J40" s="10">
        <v>14779</v>
      </c>
      <c r="K40" s="10">
        <v>11031</v>
      </c>
      <c r="L40" s="10">
        <v>7447</v>
      </c>
      <c r="M40" s="10">
        <v>6675</v>
      </c>
      <c r="N40" s="10">
        <v>5021</v>
      </c>
      <c r="O40" s="10">
        <v>6895</v>
      </c>
      <c r="P40" s="10">
        <v>7032</v>
      </c>
      <c r="Q40" s="10">
        <v>9495</v>
      </c>
      <c r="R40" s="10">
        <v>12124</v>
      </c>
      <c r="S40" s="10">
        <v>13797</v>
      </c>
      <c r="T40" s="10">
        <v>15766</v>
      </c>
      <c r="U40" s="10">
        <v>15322</v>
      </c>
      <c r="V40" s="10">
        <v>14296</v>
      </c>
      <c r="W40" s="10">
        <v>10111</v>
      </c>
      <c r="X40" s="10">
        <v>8675</v>
      </c>
      <c r="Y40" s="95">
        <f t="shared" si="24"/>
        <v>92</v>
      </c>
      <c r="Z40" s="95">
        <f t="shared" si="4"/>
        <v>984</v>
      </c>
      <c r="AA40" s="95">
        <f t="shared" si="5"/>
        <v>304</v>
      </c>
      <c r="AB40" s="95">
        <f t="shared" si="6"/>
        <v>1586</v>
      </c>
      <c r="AC40" s="95">
        <f t="shared" si="7"/>
        <v>2477</v>
      </c>
      <c r="AD40" s="95">
        <f t="shared" si="8"/>
        <v>2599</v>
      </c>
      <c r="AE40" s="95">
        <f t="shared" si="9"/>
        <v>2281</v>
      </c>
      <c r="AF40" s="95">
        <f t="shared" si="10"/>
        <v>543</v>
      </c>
      <c r="AG40" s="95">
        <f t="shared" si="11"/>
        <v>3265</v>
      </c>
      <c r="AH40" s="95">
        <f t="shared" si="12"/>
        <v>2664</v>
      </c>
      <c r="AI40" s="95">
        <f t="shared" si="13"/>
        <v>2000</v>
      </c>
      <c r="AJ40" s="20">
        <f t="shared" si="25"/>
        <v>1.8665043619395416E-2</v>
      </c>
      <c r="AK40" s="20">
        <f t="shared" si="14"/>
        <v>0.16646929453561157</v>
      </c>
      <c r="AL40" s="20">
        <f t="shared" si="15"/>
        <v>4.5184304399524373E-2</v>
      </c>
      <c r="AM40" s="20">
        <f t="shared" si="16"/>
        <v>0.2005310405866734</v>
      </c>
      <c r="AN40" s="20">
        <f t="shared" si="17"/>
        <v>0.25676376075463875</v>
      </c>
      <c r="AO40" s="20">
        <f t="shared" si="18"/>
        <v>0.2320950169673156</v>
      </c>
      <c r="AP40" s="20">
        <f t="shared" si="19"/>
        <v>0.16915090841675937</v>
      </c>
      <c r="AQ40" s="20">
        <f t="shared" si="20"/>
        <v>3.6741322146288655E-2</v>
      </c>
      <c r="AR40" s="20">
        <f t="shared" si="21"/>
        <v>0.29598404496419184</v>
      </c>
      <c r="AS40" s="20">
        <f t="shared" si="22"/>
        <v>0.35772794413857928</v>
      </c>
      <c r="AT40" s="20">
        <f t="shared" si="23"/>
        <v>0.29962546816479402</v>
      </c>
    </row>
    <row r="41" spans="1:46" s="79" customFormat="1" x14ac:dyDescent="0.25">
      <c r="A41" s="52" t="s">
        <v>66</v>
      </c>
      <c r="B41" s="9" t="s">
        <v>67</v>
      </c>
      <c r="C41" s="10">
        <v>5549</v>
      </c>
      <c r="D41" s="10">
        <v>5765</v>
      </c>
      <c r="E41" s="10">
        <v>7687</v>
      </c>
      <c r="F41" s="10">
        <v>8822</v>
      </c>
      <c r="G41" s="10">
        <v>10596</v>
      </c>
      <c r="H41" s="10">
        <v>14342</v>
      </c>
      <c r="I41" s="10">
        <v>13497</v>
      </c>
      <c r="J41" s="10">
        <v>13742</v>
      </c>
      <c r="K41" s="10">
        <v>7883</v>
      </c>
      <c r="L41" s="10">
        <v>7696</v>
      </c>
      <c r="M41" s="10">
        <v>7454</v>
      </c>
      <c r="N41" s="10">
        <v>5363</v>
      </c>
      <c r="O41" s="10">
        <v>6148</v>
      </c>
      <c r="P41" s="10">
        <v>6554</v>
      </c>
      <c r="Q41" s="10">
        <v>9293</v>
      </c>
      <c r="R41" s="10">
        <v>10023</v>
      </c>
      <c r="S41" s="10">
        <v>10800</v>
      </c>
      <c r="T41" s="10">
        <v>12374</v>
      </c>
      <c r="U41" s="10">
        <v>13394</v>
      </c>
      <c r="V41" s="10">
        <v>8409</v>
      </c>
      <c r="W41" s="10">
        <v>8548</v>
      </c>
      <c r="X41" s="10">
        <v>6868</v>
      </c>
      <c r="Y41" s="95">
        <f t="shared" si="24"/>
        <v>-186</v>
      </c>
      <c r="Z41" s="95">
        <f t="shared" si="4"/>
        <v>383</v>
      </c>
      <c r="AA41" s="95">
        <f t="shared" si="5"/>
        <v>-1133</v>
      </c>
      <c r="AB41" s="95">
        <f t="shared" si="6"/>
        <v>471</v>
      </c>
      <c r="AC41" s="95">
        <f t="shared" si="7"/>
        <v>-573</v>
      </c>
      <c r="AD41" s="95">
        <f t="shared" si="8"/>
        <v>-3542</v>
      </c>
      <c r="AE41" s="95">
        <f t="shared" si="9"/>
        <v>-1123</v>
      </c>
      <c r="AF41" s="95">
        <f t="shared" si="10"/>
        <v>-348</v>
      </c>
      <c r="AG41" s="95">
        <f t="shared" si="11"/>
        <v>526</v>
      </c>
      <c r="AH41" s="95">
        <f t="shared" si="12"/>
        <v>852</v>
      </c>
      <c r="AI41" s="95">
        <f t="shared" si="13"/>
        <v>-586</v>
      </c>
      <c r="AJ41" s="20">
        <f t="shared" si="25"/>
        <v>-3.3519553072625698E-2</v>
      </c>
      <c r="AK41" s="20">
        <f t="shared" si="14"/>
        <v>6.6435385949696446E-2</v>
      </c>
      <c r="AL41" s="20">
        <f t="shared" si="15"/>
        <v>-0.14739170027318849</v>
      </c>
      <c r="AM41" s="20">
        <f t="shared" si="16"/>
        <v>5.338925413738381E-2</v>
      </c>
      <c r="AN41" s="20">
        <f t="shared" si="17"/>
        <v>-5.4077010192525483E-2</v>
      </c>
      <c r="AO41" s="20">
        <f t="shared" si="18"/>
        <v>-0.24696695021614837</v>
      </c>
      <c r="AP41" s="20">
        <f t="shared" si="19"/>
        <v>-8.320367489071645E-2</v>
      </c>
      <c r="AQ41" s="20">
        <f t="shared" si="20"/>
        <v>-2.5323824770775723E-2</v>
      </c>
      <c r="AR41" s="20">
        <f t="shared" si="21"/>
        <v>6.6725865787136879E-2</v>
      </c>
      <c r="AS41" s="20">
        <f t="shared" si="22"/>
        <v>0.11070686070686071</v>
      </c>
      <c r="AT41" s="20">
        <f t="shared" si="23"/>
        <v>-7.8615508451837943E-2</v>
      </c>
    </row>
    <row r="42" spans="1:46" s="79" customFormat="1" x14ac:dyDescent="0.25">
      <c r="A42" s="52" t="s">
        <v>71</v>
      </c>
      <c r="B42" s="3" t="s">
        <v>72</v>
      </c>
      <c r="C42" s="10">
        <v>1488</v>
      </c>
      <c r="D42" s="10">
        <v>2203</v>
      </c>
      <c r="E42" s="10">
        <v>3860</v>
      </c>
      <c r="F42" s="10">
        <v>2698</v>
      </c>
      <c r="G42" s="10">
        <v>6167</v>
      </c>
      <c r="H42" s="10">
        <v>10025</v>
      </c>
      <c r="I42" s="10">
        <v>14650</v>
      </c>
      <c r="J42" s="10">
        <v>18807</v>
      </c>
      <c r="K42" s="10">
        <v>7326</v>
      </c>
      <c r="L42" s="10">
        <v>2785</v>
      </c>
      <c r="M42" s="10">
        <v>1760</v>
      </c>
      <c r="N42" s="10">
        <v>984</v>
      </c>
      <c r="O42" s="10">
        <v>1652</v>
      </c>
      <c r="P42" s="10">
        <v>1599</v>
      </c>
      <c r="Q42" s="10">
        <v>4763</v>
      </c>
      <c r="R42" s="10">
        <v>8437</v>
      </c>
      <c r="S42" s="10">
        <v>14225</v>
      </c>
      <c r="T42" s="10">
        <v>20686</v>
      </c>
      <c r="U42" s="10">
        <v>24258</v>
      </c>
      <c r="V42" s="10">
        <v>10726</v>
      </c>
      <c r="W42" s="10">
        <v>4276</v>
      </c>
      <c r="X42" s="10">
        <v>3556</v>
      </c>
      <c r="Y42" s="95">
        <f t="shared" si="24"/>
        <v>-504</v>
      </c>
      <c r="Z42" s="95">
        <f t="shared" si="4"/>
        <v>-551</v>
      </c>
      <c r="AA42" s="95">
        <f t="shared" si="5"/>
        <v>-2261</v>
      </c>
      <c r="AB42" s="95">
        <f t="shared" si="6"/>
        <v>2065</v>
      </c>
      <c r="AC42" s="95">
        <f t="shared" si="7"/>
        <v>2270</v>
      </c>
      <c r="AD42" s="95">
        <f t="shared" si="8"/>
        <v>4200</v>
      </c>
      <c r="AE42" s="95">
        <f t="shared" si="9"/>
        <v>6036</v>
      </c>
      <c r="AF42" s="95">
        <f t="shared" si="10"/>
        <v>5451</v>
      </c>
      <c r="AG42" s="95">
        <f t="shared" si="11"/>
        <v>3400</v>
      </c>
      <c r="AH42" s="95">
        <f t="shared" si="12"/>
        <v>1491</v>
      </c>
      <c r="AI42" s="95">
        <f t="shared" si="13"/>
        <v>1796</v>
      </c>
      <c r="AJ42" s="20">
        <f t="shared" si="25"/>
        <v>-0.33870967741935482</v>
      </c>
      <c r="AK42" s="20">
        <f t="shared" si="14"/>
        <v>-0.25011348161597824</v>
      </c>
      <c r="AL42" s="20">
        <f t="shared" si="15"/>
        <v>-0.5857512953367876</v>
      </c>
      <c r="AM42" s="20">
        <f t="shared" si="16"/>
        <v>0.76538176426982951</v>
      </c>
      <c r="AN42" s="20">
        <f t="shared" si="17"/>
        <v>0.36808821144802983</v>
      </c>
      <c r="AO42" s="20">
        <f t="shared" si="18"/>
        <v>0.41895261845386533</v>
      </c>
      <c r="AP42" s="20">
        <f t="shared" si="19"/>
        <v>0.41201365187713312</v>
      </c>
      <c r="AQ42" s="20">
        <f t="shared" si="20"/>
        <v>0.28983888977508376</v>
      </c>
      <c r="AR42" s="20">
        <f t="shared" si="21"/>
        <v>0.46410046410046413</v>
      </c>
      <c r="AS42" s="20">
        <f t="shared" si="22"/>
        <v>0.53536804308797126</v>
      </c>
      <c r="AT42" s="20">
        <f t="shared" si="23"/>
        <v>1.0204545454545455</v>
      </c>
    </row>
    <row r="43" spans="1:46" s="79" customFormat="1" x14ac:dyDescent="0.25">
      <c r="A43" s="53" t="s">
        <v>70</v>
      </c>
      <c r="B43" s="53" t="s">
        <v>70</v>
      </c>
      <c r="C43" s="10">
        <v>5832</v>
      </c>
      <c r="D43" s="10">
        <v>3678</v>
      </c>
      <c r="E43" s="10">
        <v>2987</v>
      </c>
      <c r="F43" s="10">
        <v>5740</v>
      </c>
      <c r="G43" s="10">
        <v>10024</v>
      </c>
      <c r="H43" s="10">
        <v>12872</v>
      </c>
      <c r="I43" s="10">
        <v>13749</v>
      </c>
      <c r="J43" s="10">
        <v>15578</v>
      </c>
      <c r="K43" s="10">
        <v>9371</v>
      </c>
      <c r="L43" s="10">
        <v>5770</v>
      </c>
      <c r="M43" s="10">
        <v>3848</v>
      </c>
      <c r="N43" s="10">
        <v>3730</v>
      </c>
      <c r="O43" s="10">
        <v>3194</v>
      </c>
      <c r="P43" s="10">
        <v>3731</v>
      </c>
      <c r="Q43" s="10">
        <v>4217</v>
      </c>
      <c r="R43" s="10">
        <v>8225</v>
      </c>
      <c r="S43" s="10">
        <v>10479</v>
      </c>
      <c r="T43" s="10">
        <v>14079</v>
      </c>
      <c r="U43" s="10">
        <v>14507</v>
      </c>
      <c r="V43" s="10">
        <v>8722</v>
      </c>
      <c r="W43" s="10">
        <v>5570</v>
      </c>
      <c r="X43" s="10">
        <v>4410</v>
      </c>
      <c r="Y43" s="95">
        <f t="shared" si="24"/>
        <v>-2102</v>
      </c>
      <c r="Z43" s="95">
        <f t="shared" si="4"/>
        <v>-484</v>
      </c>
      <c r="AA43" s="95">
        <f t="shared" si="5"/>
        <v>744</v>
      </c>
      <c r="AB43" s="95">
        <f t="shared" si="6"/>
        <v>-1523</v>
      </c>
      <c r="AC43" s="95">
        <f t="shared" si="7"/>
        <v>-1799</v>
      </c>
      <c r="AD43" s="95">
        <f t="shared" si="8"/>
        <v>-2393</v>
      </c>
      <c r="AE43" s="95">
        <f t="shared" si="9"/>
        <v>330</v>
      </c>
      <c r="AF43" s="95">
        <f t="shared" si="10"/>
        <v>-1071</v>
      </c>
      <c r="AG43" s="95">
        <f t="shared" si="11"/>
        <v>-649</v>
      </c>
      <c r="AH43" s="95">
        <f t="shared" si="12"/>
        <v>-200</v>
      </c>
      <c r="AI43" s="95">
        <f t="shared" si="13"/>
        <v>562</v>
      </c>
      <c r="AJ43" s="20">
        <f t="shared" si="25"/>
        <v>-0.3604252400548697</v>
      </c>
      <c r="AK43" s="20">
        <f t="shared" si="14"/>
        <v>-0.13159325720500273</v>
      </c>
      <c r="AL43" s="20">
        <f t="shared" si="15"/>
        <v>0.24907934382323402</v>
      </c>
      <c r="AM43" s="20">
        <f t="shared" si="16"/>
        <v>-0.26533101045296165</v>
      </c>
      <c r="AN43" s="20">
        <f t="shared" si="17"/>
        <v>-0.17946927374301677</v>
      </c>
      <c r="AO43" s="20">
        <f t="shared" si="18"/>
        <v>-0.18590739589807334</v>
      </c>
      <c r="AP43" s="20">
        <f t="shared" si="19"/>
        <v>2.4001745581496835E-2</v>
      </c>
      <c r="AQ43" s="20">
        <f t="shared" si="20"/>
        <v>-6.8750802413660286E-2</v>
      </c>
      <c r="AR43" s="20">
        <f t="shared" si="21"/>
        <v>-6.9256215985487146E-2</v>
      </c>
      <c r="AS43" s="20">
        <f t="shared" si="22"/>
        <v>-3.4662045060658578E-2</v>
      </c>
      <c r="AT43" s="20">
        <f t="shared" si="23"/>
        <v>0.14604989604989604</v>
      </c>
    </row>
    <row r="44" spans="1:46" s="79" customFormat="1" x14ac:dyDescent="0.25">
      <c r="A44" s="52" t="s">
        <v>73</v>
      </c>
      <c r="B44" s="9" t="s">
        <v>74</v>
      </c>
      <c r="C44" s="10">
        <v>3489</v>
      </c>
      <c r="D44" s="10">
        <v>4149</v>
      </c>
      <c r="E44" s="10">
        <v>6610</v>
      </c>
      <c r="F44" s="10">
        <v>8121</v>
      </c>
      <c r="G44" s="10">
        <v>8822</v>
      </c>
      <c r="H44" s="10">
        <v>7488</v>
      </c>
      <c r="I44" s="10">
        <v>8405</v>
      </c>
      <c r="J44" s="10">
        <v>10939</v>
      </c>
      <c r="K44" s="10">
        <v>9010</v>
      </c>
      <c r="L44" s="10">
        <v>9314</v>
      </c>
      <c r="M44" s="10">
        <v>7523</v>
      </c>
      <c r="N44" s="10">
        <v>3449</v>
      </c>
      <c r="O44" s="10">
        <v>4176</v>
      </c>
      <c r="P44" s="10">
        <v>4890</v>
      </c>
      <c r="Q44" s="10">
        <v>6810</v>
      </c>
      <c r="R44" s="10">
        <v>8313</v>
      </c>
      <c r="S44" s="10">
        <v>8466</v>
      </c>
      <c r="T44" s="10">
        <v>8741</v>
      </c>
      <c r="U44" s="10">
        <v>6448</v>
      </c>
      <c r="V44" s="10">
        <v>8070</v>
      </c>
      <c r="W44" s="10">
        <v>7791</v>
      </c>
      <c r="X44" s="10">
        <v>7922</v>
      </c>
      <c r="Y44" s="95">
        <f t="shared" si="24"/>
        <v>-40</v>
      </c>
      <c r="Z44" s="95">
        <f t="shared" si="4"/>
        <v>27</v>
      </c>
      <c r="AA44" s="95">
        <f t="shared" si="5"/>
        <v>-1720</v>
      </c>
      <c r="AB44" s="95">
        <f t="shared" si="6"/>
        <v>-1311</v>
      </c>
      <c r="AC44" s="95">
        <f t="shared" si="7"/>
        <v>-509</v>
      </c>
      <c r="AD44" s="95">
        <f t="shared" si="8"/>
        <v>978</v>
      </c>
      <c r="AE44" s="95">
        <f t="shared" si="9"/>
        <v>336</v>
      </c>
      <c r="AF44" s="95">
        <f t="shared" si="10"/>
        <v>-4491</v>
      </c>
      <c r="AG44" s="95">
        <f t="shared" si="11"/>
        <v>-940</v>
      </c>
      <c r="AH44" s="95">
        <f t="shared" si="12"/>
        <v>-1523</v>
      </c>
      <c r="AI44" s="95">
        <f t="shared" si="13"/>
        <v>399</v>
      </c>
      <c r="AJ44" s="20">
        <f t="shared" si="25"/>
        <v>-1.1464603038119804E-2</v>
      </c>
      <c r="AK44" s="20">
        <f t="shared" si="14"/>
        <v>6.5075921908893707E-3</v>
      </c>
      <c r="AL44" s="20">
        <f t="shared" si="15"/>
        <v>-0.26021180030257185</v>
      </c>
      <c r="AM44" s="20">
        <f t="shared" si="16"/>
        <v>-0.16143332101957886</v>
      </c>
      <c r="AN44" s="20">
        <f t="shared" si="17"/>
        <v>-5.7696667422353208E-2</v>
      </c>
      <c r="AO44" s="20">
        <f t="shared" si="18"/>
        <v>0.13060897435897437</v>
      </c>
      <c r="AP44" s="20">
        <f t="shared" si="19"/>
        <v>3.997620464009518E-2</v>
      </c>
      <c r="AQ44" s="20">
        <f t="shared" si="20"/>
        <v>-0.41054941036657827</v>
      </c>
      <c r="AR44" s="20">
        <f t="shared" si="21"/>
        <v>-0.10432852386237514</v>
      </c>
      <c r="AS44" s="20">
        <f t="shared" si="22"/>
        <v>-0.16351728580631308</v>
      </c>
      <c r="AT44" s="20">
        <f t="shared" si="23"/>
        <v>5.3037352120164825E-2</v>
      </c>
    </row>
    <row r="45" spans="1:46" s="79" customFormat="1" x14ac:dyDescent="0.25">
      <c r="A45" s="52" t="s">
        <v>75</v>
      </c>
      <c r="B45" s="9" t="s">
        <v>76</v>
      </c>
      <c r="C45" s="10">
        <v>2875</v>
      </c>
      <c r="D45" s="10">
        <v>2575</v>
      </c>
      <c r="E45" s="10">
        <v>3153</v>
      </c>
      <c r="F45" s="10">
        <v>3953</v>
      </c>
      <c r="G45" s="10">
        <v>5029</v>
      </c>
      <c r="H45" s="10">
        <v>9029</v>
      </c>
      <c r="I45" s="10">
        <v>11356</v>
      </c>
      <c r="J45" s="10">
        <v>18356</v>
      </c>
      <c r="K45" s="10">
        <v>5973</v>
      </c>
      <c r="L45" s="10">
        <v>4739</v>
      </c>
      <c r="M45" s="10">
        <v>3836</v>
      </c>
      <c r="N45" s="10">
        <v>3259</v>
      </c>
      <c r="O45" s="10">
        <v>2245</v>
      </c>
      <c r="P45" s="10">
        <v>2771</v>
      </c>
      <c r="Q45" s="10">
        <v>3843</v>
      </c>
      <c r="R45" s="10">
        <v>4884</v>
      </c>
      <c r="S45" s="10">
        <v>8069</v>
      </c>
      <c r="T45" s="10">
        <v>9651</v>
      </c>
      <c r="U45" s="10">
        <v>20467</v>
      </c>
      <c r="V45" s="10">
        <v>6168</v>
      </c>
      <c r="W45" s="10">
        <v>4767</v>
      </c>
      <c r="X45" s="10">
        <v>4298</v>
      </c>
      <c r="Y45" s="95">
        <f t="shared" si="24"/>
        <v>384</v>
      </c>
      <c r="Z45" s="95">
        <f t="shared" si="4"/>
        <v>-330</v>
      </c>
      <c r="AA45" s="95">
        <f t="shared" si="5"/>
        <v>-382</v>
      </c>
      <c r="AB45" s="95">
        <f t="shared" si="6"/>
        <v>-110</v>
      </c>
      <c r="AC45" s="95">
        <f t="shared" si="7"/>
        <v>-145</v>
      </c>
      <c r="AD45" s="95">
        <f t="shared" si="8"/>
        <v>-960</v>
      </c>
      <c r="AE45" s="95">
        <f t="shared" si="9"/>
        <v>-1705</v>
      </c>
      <c r="AF45" s="95">
        <f t="shared" si="10"/>
        <v>2111</v>
      </c>
      <c r="AG45" s="95">
        <f t="shared" si="11"/>
        <v>195</v>
      </c>
      <c r="AH45" s="95">
        <f t="shared" si="12"/>
        <v>28</v>
      </c>
      <c r="AI45" s="95">
        <f t="shared" si="13"/>
        <v>462</v>
      </c>
      <c r="AJ45" s="20">
        <f t="shared" si="25"/>
        <v>0.13356521739130434</v>
      </c>
      <c r="AK45" s="20">
        <f t="shared" si="14"/>
        <v>-0.12815533980582525</v>
      </c>
      <c r="AL45" s="20">
        <f t="shared" si="15"/>
        <v>-0.12115445607358072</v>
      </c>
      <c r="AM45" s="20">
        <f t="shared" si="16"/>
        <v>-2.7826966860612194E-2</v>
      </c>
      <c r="AN45" s="20">
        <f t="shared" si="17"/>
        <v>-2.8832769934380591E-2</v>
      </c>
      <c r="AO45" s="20">
        <f t="shared" si="18"/>
        <v>-0.10632406689555876</v>
      </c>
      <c r="AP45" s="20">
        <f t="shared" si="19"/>
        <v>-0.15014089468122579</v>
      </c>
      <c r="AQ45" s="20">
        <f t="shared" si="20"/>
        <v>0.11500326868598823</v>
      </c>
      <c r="AR45" s="20">
        <f t="shared" si="21"/>
        <v>3.2646911099949771E-2</v>
      </c>
      <c r="AS45" s="20">
        <f t="shared" si="22"/>
        <v>5.9084194977843431E-3</v>
      </c>
      <c r="AT45" s="20">
        <f t="shared" si="23"/>
        <v>0.12043795620437957</v>
      </c>
    </row>
    <row r="46" spans="1:46" s="79" customFormat="1" x14ac:dyDescent="0.25">
      <c r="A46" s="52" t="s">
        <v>77</v>
      </c>
      <c r="B46" s="9" t="s">
        <v>78</v>
      </c>
      <c r="C46" s="10">
        <v>1850</v>
      </c>
      <c r="D46" s="10">
        <v>2124</v>
      </c>
      <c r="E46" s="10">
        <v>2336</v>
      </c>
      <c r="F46" s="10">
        <v>3868</v>
      </c>
      <c r="G46" s="10">
        <v>6415</v>
      </c>
      <c r="H46" s="10">
        <v>10547</v>
      </c>
      <c r="I46" s="10">
        <v>7724</v>
      </c>
      <c r="J46" s="10">
        <v>8965</v>
      </c>
      <c r="K46" s="10">
        <v>6433</v>
      </c>
      <c r="L46" s="10">
        <v>3924</v>
      </c>
      <c r="M46" s="10">
        <v>2713</v>
      </c>
      <c r="N46" s="10">
        <v>2216</v>
      </c>
      <c r="O46" s="10">
        <v>2703</v>
      </c>
      <c r="P46" s="10">
        <v>2547</v>
      </c>
      <c r="Q46" s="10">
        <v>3832</v>
      </c>
      <c r="R46" s="10">
        <v>7123</v>
      </c>
      <c r="S46" s="10">
        <v>11311</v>
      </c>
      <c r="T46" s="10">
        <v>9128</v>
      </c>
      <c r="U46" s="10">
        <v>12217</v>
      </c>
      <c r="V46" s="10">
        <v>8246</v>
      </c>
      <c r="W46" s="10">
        <v>4157</v>
      </c>
      <c r="X46" s="10">
        <v>4009</v>
      </c>
      <c r="Y46" s="95">
        <f t="shared" si="24"/>
        <v>366</v>
      </c>
      <c r="Z46" s="95">
        <f t="shared" si="4"/>
        <v>579</v>
      </c>
      <c r="AA46" s="95">
        <f t="shared" si="5"/>
        <v>211</v>
      </c>
      <c r="AB46" s="95">
        <f t="shared" si="6"/>
        <v>-36</v>
      </c>
      <c r="AC46" s="95">
        <f t="shared" si="7"/>
        <v>708</v>
      </c>
      <c r="AD46" s="95">
        <f t="shared" si="8"/>
        <v>764</v>
      </c>
      <c r="AE46" s="95">
        <f t="shared" si="9"/>
        <v>1404</v>
      </c>
      <c r="AF46" s="95">
        <f t="shared" si="10"/>
        <v>3252</v>
      </c>
      <c r="AG46" s="95">
        <f t="shared" si="11"/>
        <v>1813</v>
      </c>
      <c r="AH46" s="95">
        <f t="shared" si="12"/>
        <v>233</v>
      </c>
      <c r="AI46" s="95">
        <f t="shared" si="13"/>
        <v>1296</v>
      </c>
      <c r="AJ46" s="20">
        <f t="shared" si="25"/>
        <v>0.19783783783783784</v>
      </c>
      <c r="AK46" s="20">
        <f t="shared" si="14"/>
        <v>0.27259887005649719</v>
      </c>
      <c r="AL46" s="20">
        <f t="shared" si="15"/>
        <v>9.0325342465753425E-2</v>
      </c>
      <c r="AM46" s="20">
        <f t="shared" si="16"/>
        <v>-9.3071354705274046E-3</v>
      </c>
      <c r="AN46" s="20">
        <f t="shared" si="17"/>
        <v>0.11036632891660171</v>
      </c>
      <c r="AO46" s="20">
        <f t="shared" si="18"/>
        <v>7.2437659998103726E-2</v>
      </c>
      <c r="AP46" s="20">
        <f t="shared" si="19"/>
        <v>0.18177110305541169</v>
      </c>
      <c r="AQ46" s="20">
        <f t="shared" si="20"/>
        <v>0.36274400446179589</v>
      </c>
      <c r="AR46" s="20">
        <f t="shared" si="21"/>
        <v>0.28182807399347115</v>
      </c>
      <c r="AS46" s="20">
        <f t="shared" si="22"/>
        <v>5.9378185524974515E-2</v>
      </c>
      <c r="AT46" s="20">
        <f t="shared" si="23"/>
        <v>0.47769996314043495</v>
      </c>
    </row>
    <row r="47" spans="1:46" s="79" customFormat="1" x14ac:dyDescent="0.25">
      <c r="A47" s="52" t="s">
        <v>79</v>
      </c>
      <c r="B47" s="9" t="s">
        <v>80</v>
      </c>
      <c r="C47" s="10">
        <v>1382</v>
      </c>
      <c r="D47" s="10">
        <v>2581</v>
      </c>
      <c r="E47" s="10">
        <v>2884</v>
      </c>
      <c r="F47" s="10">
        <v>4580</v>
      </c>
      <c r="G47" s="10">
        <v>5937</v>
      </c>
      <c r="H47" s="10">
        <v>5840</v>
      </c>
      <c r="I47" s="10">
        <v>9161</v>
      </c>
      <c r="J47" s="10">
        <v>7546</v>
      </c>
      <c r="K47" s="10">
        <v>5370</v>
      </c>
      <c r="L47" s="10">
        <v>3549</v>
      </c>
      <c r="M47" s="10">
        <v>4480</v>
      </c>
      <c r="N47" s="10">
        <v>2191</v>
      </c>
      <c r="O47" s="10">
        <v>2659</v>
      </c>
      <c r="P47" s="10">
        <v>2807</v>
      </c>
      <c r="Q47" s="10">
        <v>3672</v>
      </c>
      <c r="R47" s="10">
        <v>6062</v>
      </c>
      <c r="S47" s="10">
        <v>6667</v>
      </c>
      <c r="T47" s="10">
        <v>7480</v>
      </c>
      <c r="U47" s="10">
        <v>9003</v>
      </c>
      <c r="V47" s="10">
        <v>6413</v>
      </c>
      <c r="W47" s="10">
        <v>4515</v>
      </c>
      <c r="X47" s="10">
        <v>3986</v>
      </c>
      <c r="Y47" s="95">
        <f t="shared" si="24"/>
        <v>809</v>
      </c>
      <c r="Z47" s="95">
        <f t="shared" si="4"/>
        <v>78</v>
      </c>
      <c r="AA47" s="95">
        <f t="shared" si="5"/>
        <v>-77</v>
      </c>
      <c r="AB47" s="95">
        <f t="shared" si="6"/>
        <v>-908</v>
      </c>
      <c r="AC47" s="95">
        <f t="shared" si="7"/>
        <v>125</v>
      </c>
      <c r="AD47" s="95">
        <f t="shared" si="8"/>
        <v>827</v>
      </c>
      <c r="AE47" s="95">
        <f t="shared" si="9"/>
        <v>-1681</v>
      </c>
      <c r="AF47" s="95">
        <f t="shared" si="10"/>
        <v>1457</v>
      </c>
      <c r="AG47" s="95">
        <f t="shared" si="11"/>
        <v>1043</v>
      </c>
      <c r="AH47" s="95">
        <f t="shared" si="12"/>
        <v>966</v>
      </c>
      <c r="AI47" s="95">
        <f t="shared" si="13"/>
        <v>-494</v>
      </c>
      <c r="AJ47" s="20">
        <f t="shared" si="25"/>
        <v>0.58538350217076696</v>
      </c>
      <c r="AK47" s="20">
        <f t="shared" si="14"/>
        <v>3.0220844633862844E-2</v>
      </c>
      <c r="AL47" s="20">
        <f t="shared" si="15"/>
        <v>-2.6699029126213591E-2</v>
      </c>
      <c r="AM47" s="20">
        <f t="shared" si="16"/>
        <v>-0.19825327510917032</v>
      </c>
      <c r="AN47" s="20">
        <f t="shared" si="17"/>
        <v>2.1054404581438438E-2</v>
      </c>
      <c r="AO47" s="20">
        <f t="shared" si="18"/>
        <v>0.14160958904109588</v>
      </c>
      <c r="AP47" s="20">
        <f t="shared" si="19"/>
        <v>-0.18349525161008623</v>
      </c>
      <c r="AQ47" s="20">
        <f t="shared" si="20"/>
        <v>0.19308242777630533</v>
      </c>
      <c r="AR47" s="20">
        <f t="shared" si="21"/>
        <v>0.19422718808193667</v>
      </c>
      <c r="AS47" s="20">
        <f t="shared" si="22"/>
        <v>0.27218934911242604</v>
      </c>
      <c r="AT47" s="20">
        <f t="shared" si="23"/>
        <v>-0.11026785714285714</v>
      </c>
    </row>
    <row r="48" spans="1:46" s="79" customFormat="1" x14ac:dyDescent="0.25">
      <c r="A48" s="53" t="s">
        <v>83</v>
      </c>
      <c r="B48" s="53" t="s">
        <v>83</v>
      </c>
      <c r="C48" s="10">
        <v>1322</v>
      </c>
      <c r="D48" s="10">
        <v>2122</v>
      </c>
      <c r="E48" s="10">
        <v>1965</v>
      </c>
      <c r="F48" s="10">
        <v>3014</v>
      </c>
      <c r="G48" s="10">
        <v>5209</v>
      </c>
      <c r="H48" s="10">
        <v>5425</v>
      </c>
      <c r="I48" s="10">
        <v>6579</v>
      </c>
      <c r="J48" s="10">
        <v>6020</v>
      </c>
      <c r="K48" s="10">
        <v>4749</v>
      </c>
      <c r="L48" s="10">
        <v>2802</v>
      </c>
      <c r="M48" s="10">
        <v>2033</v>
      </c>
      <c r="N48" s="10">
        <v>1432</v>
      </c>
      <c r="O48" s="10">
        <v>1694</v>
      </c>
      <c r="P48" s="10">
        <v>2022</v>
      </c>
      <c r="Q48" s="10">
        <v>2652</v>
      </c>
      <c r="R48" s="10">
        <v>4565</v>
      </c>
      <c r="S48" s="10">
        <v>5962</v>
      </c>
      <c r="T48" s="10">
        <v>6904</v>
      </c>
      <c r="U48" s="10">
        <v>6953</v>
      </c>
      <c r="V48" s="10">
        <v>4527</v>
      </c>
      <c r="W48" s="10">
        <v>3475</v>
      </c>
      <c r="X48" s="10">
        <v>2710</v>
      </c>
      <c r="Y48" s="95">
        <f t="shared" si="24"/>
        <v>110</v>
      </c>
      <c r="Z48" s="95">
        <f t="shared" si="4"/>
        <v>-428</v>
      </c>
      <c r="AA48" s="95">
        <f t="shared" si="5"/>
        <v>57</v>
      </c>
      <c r="AB48" s="95">
        <f t="shared" si="6"/>
        <v>-362</v>
      </c>
      <c r="AC48" s="95">
        <f t="shared" si="7"/>
        <v>-644</v>
      </c>
      <c r="AD48" s="95">
        <f t="shared" si="8"/>
        <v>537</v>
      </c>
      <c r="AE48" s="95">
        <f t="shared" si="9"/>
        <v>325</v>
      </c>
      <c r="AF48" s="95">
        <f t="shared" si="10"/>
        <v>933</v>
      </c>
      <c r="AG48" s="95">
        <f t="shared" si="11"/>
        <v>-222</v>
      </c>
      <c r="AH48" s="95">
        <f t="shared" si="12"/>
        <v>673</v>
      </c>
      <c r="AI48" s="95">
        <f t="shared" si="13"/>
        <v>677</v>
      </c>
      <c r="AJ48" s="20">
        <f t="shared" si="25"/>
        <v>8.3207261724659601E-2</v>
      </c>
      <c r="AK48" s="20">
        <f t="shared" si="14"/>
        <v>-0.20169651272384542</v>
      </c>
      <c r="AL48" s="20">
        <f t="shared" si="15"/>
        <v>2.9007633587786259E-2</v>
      </c>
      <c r="AM48" s="20">
        <f t="shared" si="16"/>
        <v>-0.12010617120106171</v>
      </c>
      <c r="AN48" s="20">
        <f t="shared" si="17"/>
        <v>-0.12363217508158955</v>
      </c>
      <c r="AO48" s="20">
        <f t="shared" si="18"/>
        <v>9.8986175115207367E-2</v>
      </c>
      <c r="AP48" s="20">
        <f t="shared" si="19"/>
        <v>4.9399604803161572E-2</v>
      </c>
      <c r="AQ48" s="20">
        <f t="shared" si="20"/>
        <v>0.15498338870431894</v>
      </c>
      <c r="AR48" s="20">
        <f t="shared" si="21"/>
        <v>-4.6746683512318379E-2</v>
      </c>
      <c r="AS48" s="20">
        <f t="shared" si="22"/>
        <v>0.24018558172733762</v>
      </c>
      <c r="AT48" s="20">
        <f t="shared" si="23"/>
        <v>0.33300541072306933</v>
      </c>
    </row>
    <row r="49" spans="1:46" s="79" customFormat="1" x14ac:dyDescent="0.25">
      <c r="A49" s="52" t="s">
        <v>81</v>
      </c>
      <c r="B49" s="3" t="s">
        <v>82</v>
      </c>
      <c r="C49" s="10">
        <v>1243</v>
      </c>
      <c r="D49" s="10">
        <v>1222</v>
      </c>
      <c r="E49" s="10">
        <v>1752</v>
      </c>
      <c r="F49" s="10">
        <v>2707</v>
      </c>
      <c r="G49" s="10">
        <v>5479</v>
      </c>
      <c r="H49" s="10">
        <v>4519</v>
      </c>
      <c r="I49" s="10">
        <v>4005</v>
      </c>
      <c r="J49" s="10">
        <v>4711</v>
      </c>
      <c r="K49" s="10">
        <v>4959</v>
      </c>
      <c r="L49" s="10">
        <v>4068</v>
      </c>
      <c r="M49" s="10">
        <v>1427</v>
      </c>
      <c r="N49" s="10">
        <v>1259</v>
      </c>
      <c r="O49" s="10">
        <v>1349</v>
      </c>
      <c r="P49" s="10">
        <v>1321</v>
      </c>
      <c r="Q49" s="10">
        <v>2253</v>
      </c>
      <c r="R49" s="10">
        <v>4744</v>
      </c>
      <c r="S49" s="10">
        <v>5658</v>
      </c>
      <c r="T49" s="10">
        <v>5203</v>
      </c>
      <c r="U49" s="10">
        <v>5689</v>
      </c>
      <c r="V49" s="10">
        <v>7313</v>
      </c>
      <c r="W49" s="10">
        <v>4882</v>
      </c>
      <c r="X49" s="10">
        <v>2500</v>
      </c>
      <c r="Y49" s="95">
        <f t="shared" si="24"/>
        <v>16</v>
      </c>
      <c r="Z49" s="95">
        <f t="shared" si="4"/>
        <v>127</v>
      </c>
      <c r="AA49" s="95">
        <f t="shared" si="5"/>
        <v>-431</v>
      </c>
      <c r="AB49" s="95">
        <f t="shared" si="6"/>
        <v>-454</v>
      </c>
      <c r="AC49" s="95">
        <f t="shared" si="7"/>
        <v>-735</v>
      </c>
      <c r="AD49" s="95">
        <f t="shared" si="8"/>
        <v>1139</v>
      </c>
      <c r="AE49" s="95">
        <f t="shared" si="9"/>
        <v>1198</v>
      </c>
      <c r="AF49" s="95">
        <f t="shared" si="10"/>
        <v>978</v>
      </c>
      <c r="AG49" s="95">
        <f t="shared" si="11"/>
        <v>2354</v>
      </c>
      <c r="AH49" s="95">
        <f t="shared" si="12"/>
        <v>814</v>
      </c>
      <c r="AI49" s="95">
        <f t="shared" si="13"/>
        <v>1073</v>
      </c>
      <c r="AJ49" s="20">
        <f t="shared" si="25"/>
        <v>1.2872083668543845E-2</v>
      </c>
      <c r="AK49" s="20">
        <f t="shared" si="14"/>
        <v>0.1039279869067103</v>
      </c>
      <c r="AL49" s="20">
        <f t="shared" si="15"/>
        <v>-0.24600456621004566</v>
      </c>
      <c r="AM49" s="20">
        <f t="shared" si="16"/>
        <v>-0.16771333579608422</v>
      </c>
      <c r="AN49" s="20">
        <f t="shared" si="17"/>
        <v>-0.13414856725679869</v>
      </c>
      <c r="AO49" s="20">
        <f t="shared" si="18"/>
        <v>0.25204691303385707</v>
      </c>
      <c r="AP49" s="20">
        <f t="shared" si="19"/>
        <v>0.29912609238451937</v>
      </c>
      <c r="AQ49" s="20">
        <f t="shared" si="20"/>
        <v>0.20759923583103376</v>
      </c>
      <c r="AR49" s="20">
        <f t="shared" si="21"/>
        <v>0.47469247832224237</v>
      </c>
      <c r="AS49" s="20">
        <f t="shared" si="22"/>
        <v>0.2000983284169125</v>
      </c>
      <c r="AT49" s="20">
        <f t="shared" si="23"/>
        <v>0.75192711983181504</v>
      </c>
    </row>
    <row r="50" spans="1:46" s="79" customFormat="1" x14ac:dyDescent="0.25">
      <c r="A50" s="52" t="s">
        <v>86</v>
      </c>
      <c r="B50" s="9" t="s">
        <v>87</v>
      </c>
      <c r="C50" s="10">
        <v>978</v>
      </c>
      <c r="D50" s="10">
        <v>1761</v>
      </c>
      <c r="E50" s="10">
        <v>1361</v>
      </c>
      <c r="F50" s="10">
        <v>2592</v>
      </c>
      <c r="G50" s="10">
        <v>2718</v>
      </c>
      <c r="H50" s="10">
        <v>3453</v>
      </c>
      <c r="I50" s="10">
        <v>3121</v>
      </c>
      <c r="J50" s="10">
        <v>4014</v>
      </c>
      <c r="K50" s="10">
        <v>3106</v>
      </c>
      <c r="L50" s="10">
        <v>2883</v>
      </c>
      <c r="M50" s="10">
        <v>2059</v>
      </c>
      <c r="N50" s="10">
        <v>1332</v>
      </c>
      <c r="O50" s="10">
        <v>1552</v>
      </c>
      <c r="P50" s="10">
        <v>1465</v>
      </c>
      <c r="Q50" s="10">
        <v>2605</v>
      </c>
      <c r="R50" s="10">
        <v>2762</v>
      </c>
      <c r="S50" s="10">
        <v>3195</v>
      </c>
      <c r="T50" s="10">
        <v>3849</v>
      </c>
      <c r="U50" s="10">
        <v>4091</v>
      </c>
      <c r="V50" s="10">
        <v>3502</v>
      </c>
      <c r="W50" s="10">
        <v>2722</v>
      </c>
      <c r="X50" s="10">
        <v>2195</v>
      </c>
      <c r="Y50" s="95">
        <f t="shared" si="24"/>
        <v>354</v>
      </c>
      <c r="Z50" s="95">
        <f t="shared" si="4"/>
        <v>-209</v>
      </c>
      <c r="AA50" s="95">
        <f t="shared" si="5"/>
        <v>104</v>
      </c>
      <c r="AB50" s="95">
        <f t="shared" si="6"/>
        <v>13</v>
      </c>
      <c r="AC50" s="95">
        <f t="shared" si="7"/>
        <v>44</v>
      </c>
      <c r="AD50" s="95">
        <f t="shared" si="8"/>
        <v>-258</v>
      </c>
      <c r="AE50" s="95">
        <f t="shared" si="9"/>
        <v>728</v>
      </c>
      <c r="AF50" s="95">
        <f t="shared" si="10"/>
        <v>77</v>
      </c>
      <c r="AG50" s="95">
        <f t="shared" si="11"/>
        <v>396</v>
      </c>
      <c r="AH50" s="95">
        <f t="shared" si="12"/>
        <v>-161</v>
      </c>
      <c r="AI50" s="95">
        <f t="shared" si="13"/>
        <v>136</v>
      </c>
      <c r="AJ50" s="20">
        <f t="shared" si="25"/>
        <v>0.3619631901840491</v>
      </c>
      <c r="AK50" s="20">
        <f t="shared" si="14"/>
        <v>-0.11868256672345258</v>
      </c>
      <c r="AL50" s="20">
        <f t="shared" si="15"/>
        <v>7.6414401175606175E-2</v>
      </c>
      <c r="AM50" s="20">
        <f t="shared" si="16"/>
        <v>5.0154320987654318E-3</v>
      </c>
      <c r="AN50" s="20">
        <f t="shared" si="17"/>
        <v>1.6188373804267846E-2</v>
      </c>
      <c r="AO50" s="20">
        <f t="shared" si="18"/>
        <v>-7.4717636837532575E-2</v>
      </c>
      <c r="AP50" s="20">
        <f t="shared" si="19"/>
        <v>0.23325857097084268</v>
      </c>
      <c r="AQ50" s="20">
        <f t="shared" si="20"/>
        <v>1.9182859990034877E-2</v>
      </c>
      <c r="AR50" s="20">
        <f t="shared" si="21"/>
        <v>0.12749517063747584</v>
      </c>
      <c r="AS50" s="20">
        <f t="shared" si="22"/>
        <v>-5.5844606312868542E-2</v>
      </c>
      <c r="AT50" s="20">
        <f t="shared" si="23"/>
        <v>6.6051481301602724E-2</v>
      </c>
    </row>
    <row r="51" spans="1:46" s="79" customFormat="1" x14ac:dyDescent="0.25">
      <c r="A51" s="52" t="s">
        <v>84</v>
      </c>
      <c r="B51" s="3" t="s">
        <v>85</v>
      </c>
      <c r="C51" s="10">
        <v>551</v>
      </c>
      <c r="D51" s="10">
        <v>864</v>
      </c>
      <c r="E51" s="10">
        <v>1030</v>
      </c>
      <c r="F51" s="10">
        <v>1051</v>
      </c>
      <c r="G51" s="10">
        <v>2395</v>
      </c>
      <c r="H51" s="10">
        <v>3790</v>
      </c>
      <c r="I51" s="10">
        <v>3786</v>
      </c>
      <c r="J51" s="10">
        <v>3534</v>
      </c>
      <c r="K51" s="10">
        <v>2842</v>
      </c>
      <c r="L51" s="10">
        <v>2232</v>
      </c>
      <c r="M51" s="10">
        <v>1281</v>
      </c>
      <c r="N51" s="10">
        <v>1358</v>
      </c>
      <c r="O51" s="10">
        <v>838</v>
      </c>
      <c r="P51" s="10">
        <v>881</v>
      </c>
      <c r="Q51" s="10">
        <v>1516</v>
      </c>
      <c r="R51" s="10">
        <v>3753</v>
      </c>
      <c r="S51" s="10">
        <v>4676</v>
      </c>
      <c r="T51" s="10">
        <v>4069</v>
      </c>
      <c r="U51" s="10">
        <v>4316</v>
      </c>
      <c r="V51" s="10">
        <v>3814</v>
      </c>
      <c r="W51" s="10">
        <v>2724</v>
      </c>
      <c r="X51" s="10">
        <v>1143</v>
      </c>
      <c r="Y51" s="95">
        <f t="shared" si="24"/>
        <v>807</v>
      </c>
      <c r="Z51" s="95">
        <f t="shared" si="4"/>
        <v>-26</v>
      </c>
      <c r="AA51" s="95">
        <f t="shared" si="5"/>
        <v>-149</v>
      </c>
      <c r="AB51" s="95">
        <f t="shared" si="6"/>
        <v>465</v>
      </c>
      <c r="AC51" s="95">
        <f t="shared" si="7"/>
        <v>1358</v>
      </c>
      <c r="AD51" s="95">
        <f t="shared" si="8"/>
        <v>886</v>
      </c>
      <c r="AE51" s="95">
        <f t="shared" si="9"/>
        <v>283</v>
      </c>
      <c r="AF51" s="95">
        <f t="shared" si="10"/>
        <v>782</v>
      </c>
      <c r="AG51" s="95">
        <f t="shared" si="11"/>
        <v>972</v>
      </c>
      <c r="AH51" s="95">
        <f t="shared" si="12"/>
        <v>492</v>
      </c>
      <c r="AI51" s="95">
        <f t="shared" si="13"/>
        <v>-138</v>
      </c>
      <c r="AJ51" s="20">
        <f t="shared" si="25"/>
        <v>1.4646098003629764</v>
      </c>
      <c r="AK51" s="20">
        <f t="shared" si="14"/>
        <v>-3.0092592592592591E-2</v>
      </c>
      <c r="AL51" s="20">
        <f t="shared" si="15"/>
        <v>-0.14466019417475728</v>
      </c>
      <c r="AM51" s="20">
        <f t="shared" si="16"/>
        <v>0.44243577545195051</v>
      </c>
      <c r="AN51" s="20">
        <f t="shared" si="17"/>
        <v>0.56701461377870566</v>
      </c>
      <c r="AO51" s="20">
        <f t="shared" si="18"/>
        <v>0.23377308707124012</v>
      </c>
      <c r="AP51" s="20">
        <f t="shared" si="19"/>
        <v>7.4749075541468563E-2</v>
      </c>
      <c r="AQ51" s="20">
        <f t="shared" si="20"/>
        <v>0.2212790039615167</v>
      </c>
      <c r="AR51" s="20">
        <f t="shared" si="21"/>
        <v>0.34201266713581985</v>
      </c>
      <c r="AS51" s="20">
        <f t="shared" si="22"/>
        <v>0.22043010752688172</v>
      </c>
      <c r="AT51" s="20">
        <f t="shared" si="23"/>
        <v>-0.10772833723653395</v>
      </c>
    </row>
    <row r="52" spans="1:46" s="79" customFormat="1" x14ac:dyDescent="0.25">
      <c r="A52" s="51" t="s">
        <v>88</v>
      </c>
      <c r="B52" s="9" t="s">
        <v>88</v>
      </c>
      <c r="C52" s="10">
        <v>754</v>
      </c>
      <c r="D52" s="10">
        <v>794</v>
      </c>
      <c r="E52" s="10">
        <v>950</v>
      </c>
      <c r="F52" s="10">
        <v>1000</v>
      </c>
      <c r="G52" s="10">
        <v>2094</v>
      </c>
      <c r="H52" s="10">
        <v>2813</v>
      </c>
      <c r="I52" s="10">
        <v>4027</v>
      </c>
      <c r="J52" s="10">
        <v>4078</v>
      </c>
      <c r="K52" s="10">
        <v>2090</v>
      </c>
      <c r="L52" s="10">
        <v>1559</v>
      </c>
      <c r="M52" s="10">
        <v>943</v>
      </c>
      <c r="N52" s="10">
        <v>795</v>
      </c>
      <c r="O52" s="10">
        <v>1020</v>
      </c>
      <c r="P52" s="10">
        <v>1351</v>
      </c>
      <c r="Q52" s="10">
        <v>1379</v>
      </c>
      <c r="R52" s="10">
        <v>2632</v>
      </c>
      <c r="S52" s="10">
        <v>3239</v>
      </c>
      <c r="T52" s="10">
        <v>4536</v>
      </c>
      <c r="U52" s="10">
        <v>4543</v>
      </c>
      <c r="V52" s="10">
        <v>2676</v>
      </c>
      <c r="W52" s="10">
        <v>1830</v>
      </c>
      <c r="X52" s="10">
        <v>1170</v>
      </c>
      <c r="Y52" s="95">
        <f t="shared" si="24"/>
        <v>41</v>
      </c>
      <c r="Z52" s="95">
        <f t="shared" si="4"/>
        <v>226</v>
      </c>
      <c r="AA52" s="95">
        <f t="shared" si="5"/>
        <v>401</v>
      </c>
      <c r="AB52" s="95">
        <f t="shared" si="6"/>
        <v>379</v>
      </c>
      <c r="AC52" s="95">
        <f t="shared" si="7"/>
        <v>538</v>
      </c>
      <c r="AD52" s="95">
        <f t="shared" si="8"/>
        <v>426</v>
      </c>
      <c r="AE52" s="95">
        <f t="shared" si="9"/>
        <v>509</v>
      </c>
      <c r="AF52" s="95">
        <f t="shared" si="10"/>
        <v>465</v>
      </c>
      <c r="AG52" s="95">
        <f t="shared" si="11"/>
        <v>586</v>
      </c>
      <c r="AH52" s="95">
        <f t="shared" si="12"/>
        <v>271</v>
      </c>
      <c r="AI52" s="95">
        <f t="shared" si="13"/>
        <v>227</v>
      </c>
      <c r="AJ52" s="20">
        <f t="shared" si="25"/>
        <v>5.4376657824933686E-2</v>
      </c>
      <c r="AK52" s="20">
        <f t="shared" si="14"/>
        <v>0.28463476070528965</v>
      </c>
      <c r="AL52" s="20">
        <f t="shared" si="15"/>
        <v>0.42210526315789476</v>
      </c>
      <c r="AM52" s="20">
        <f t="shared" si="16"/>
        <v>0.379</v>
      </c>
      <c r="AN52" s="20">
        <f t="shared" si="17"/>
        <v>0.25692454632282713</v>
      </c>
      <c r="AO52" s="20">
        <f t="shared" si="18"/>
        <v>0.15143974404550303</v>
      </c>
      <c r="AP52" s="20">
        <f t="shared" si="19"/>
        <v>0.12639682145517755</v>
      </c>
      <c r="AQ52" s="20">
        <f t="shared" si="20"/>
        <v>0.11402648357037763</v>
      </c>
      <c r="AR52" s="20">
        <f t="shared" si="21"/>
        <v>0.28038277511961723</v>
      </c>
      <c r="AS52" s="20">
        <f t="shared" si="22"/>
        <v>0.17382937780628607</v>
      </c>
      <c r="AT52" s="20">
        <f t="shared" si="23"/>
        <v>0.24072110286320256</v>
      </c>
    </row>
    <row r="53" spans="1:46" s="79" customFormat="1" x14ac:dyDescent="0.25">
      <c r="A53" s="50"/>
      <c r="B53" s="56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8"/>
    </row>
  </sheetData>
  <sortState ref="A10:AP12">
    <sortCondition descending="1" ref="V10:V12"/>
  </sortState>
  <conditionalFormatting sqref="Y6:AT26">
    <cfRule type="cellIs" dxfId="18" priority="3" operator="lessThan">
      <formula>0</formula>
    </cfRule>
  </conditionalFormatting>
  <conditionalFormatting sqref="Y9:AI26 Y7:AI7">
    <cfRule type="colorScale" priority="154">
      <colorScale>
        <cfvo type="min"/>
        <cfvo type="max"/>
        <color rgb="FFFFEF9C"/>
        <color rgb="FF63BE7B"/>
      </colorScale>
    </cfRule>
  </conditionalFormatting>
  <conditionalFormatting sqref="Y32:AT52">
    <cfRule type="cellIs" dxfId="17" priority="1" operator="lessThan">
      <formula>0</formula>
    </cfRule>
  </conditionalFormatting>
  <conditionalFormatting sqref="Y35:AI52 Y33:AI33">
    <cfRule type="colorScale" priority="2">
      <colorScale>
        <cfvo type="min"/>
        <cfvo type="max"/>
        <color rgb="FFFFEF9C"/>
        <color rgb="FF63BE7B"/>
      </colorScale>
    </cfRule>
  </conditionalFormatting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51"/>
  <sheetViews>
    <sheetView workbookViewId="0">
      <pane xSplit="1" topLeftCell="B1" activePane="topRight" state="frozen"/>
      <selection pane="topRight" activeCell="Z27" sqref="Z27"/>
    </sheetView>
  </sheetViews>
  <sheetFormatPr defaultRowHeight="15" x14ac:dyDescent="0.25"/>
  <cols>
    <col min="1" max="1" width="11.140625" customWidth="1"/>
    <col min="15" max="15" width="8.85546875" style="45"/>
    <col min="24" max="45" width="7.140625" customWidth="1"/>
  </cols>
  <sheetData>
    <row r="1" spans="1:23" x14ac:dyDescent="0.25">
      <c r="A1" s="28" t="s">
        <v>13</v>
      </c>
      <c r="B1" s="1"/>
      <c r="C1" s="1"/>
      <c r="D1" s="1"/>
    </row>
    <row r="2" spans="1:23" x14ac:dyDescent="0.25">
      <c r="A2" s="6" t="s">
        <v>15</v>
      </c>
      <c r="B2" s="1"/>
      <c r="C2" s="33"/>
      <c r="D2" s="33" t="s">
        <v>16</v>
      </c>
    </row>
    <row r="3" spans="1:23" s="1" customFormat="1" x14ac:dyDescent="0.25">
      <c r="A3" s="54"/>
      <c r="B3" s="84" t="s">
        <v>93</v>
      </c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59"/>
      <c r="O3" s="60"/>
      <c r="P3" s="11" t="s">
        <v>89</v>
      </c>
      <c r="Q3" s="7"/>
      <c r="R3" s="12"/>
      <c r="S3" s="7"/>
      <c r="T3" s="7"/>
      <c r="U3" s="13"/>
      <c r="V3" s="102"/>
      <c r="W3" s="102"/>
    </row>
    <row r="4" spans="1:23" s="29" customFormat="1" x14ac:dyDescent="0.25">
      <c r="A4" s="27"/>
      <c r="B4" s="8" t="s">
        <v>39</v>
      </c>
      <c r="C4" s="8" t="s">
        <v>40</v>
      </c>
      <c r="D4" s="8" t="s">
        <v>41</v>
      </c>
      <c r="E4" s="8" t="s">
        <v>42</v>
      </c>
      <c r="F4" s="8" t="s">
        <v>43</v>
      </c>
      <c r="G4" s="8" t="s">
        <v>44</v>
      </c>
      <c r="H4" s="8" t="s">
        <v>45</v>
      </c>
      <c r="I4" s="8" t="s">
        <v>46</v>
      </c>
      <c r="J4" s="8" t="s">
        <v>47</v>
      </c>
      <c r="K4" s="8" t="s">
        <v>48</v>
      </c>
      <c r="L4" s="8" t="s">
        <v>49</v>
      </c>
      <c r="M4" s="8" t="s">
        <v>9</v>
      </c>
      <c r="N4" s="8" t="s">
        <v>10</v>
      </c>
      <c r="O4" s="8" t="s">
        <v>11</v>
      </c>
      <c r="P4" s="14" t="s">
        <v>90</v>
      </c>
      <c r="Q4" s="14" t="s">
        <v>91</v>
      </c>
      <c r="R4" s="15" t="s">
        <v>92</v>
      </c>
      <c r="S4" s="14" t="s">
        <v>90</v>
      </c>
      <c r="T4" s="14" t="s">
        <v>91</v>
      </c>
      <c r="U4" s="15" t="s">
        <v>92</v>
      </c>
      <c r="V4" s="102"/>
      <c r="W4" s="102"/>
    </row>
    <row r="5" spans="1:23" s="1" customFormat="1" x14ac:dyDescent="0.25">
      <c r="A5" s="9" t="s">
        <v>104</v>
      </c>
      <c r="B5" s="10">
        <v>935637</v>
      </c>
      <c r="C5" s="10">
        <v>1037228</v>
      </c>
      <c r="D5" s="10">
        <v>1398838</v>
      </c>
      <c r="E5" s="10">
        <v>1627929</v>
      </c>
      <c r="F5" s="10">
        <v>1559734</v>
      </c>
      <c r="G5" s="10">
        <v>1288939</v>
      </c>
      <c r="H5" s="10">
        <v>1388611</v>
      </c>
      <c r="I5" s="10">
        <v>1530369</v>
      </c>
      <c r="J5" s="10">
        <v>1593246</v>
      </c>
      <c r="K5" s="10">
        <v>1692634</v>
      </c>
      <c r="L5" s="10">
        <v>1749186</v>
      </c>
      <c r="M5" s="10">
        <v>1861322</v>
      </c>
      <c r="N5" s="10">
        <v>2047536</v>
      </c>
      <c r="O5" s="10">
        <v>2178247</v>
      </c>
      <c r="P5" s="16">
        <f t="shared" ref="P5:R20" si="0">M5-L5</f>
        <v>112136</v>
      </c>
      <c r="Q5" s="16">
        <f t="shared" si="0"/>
        <v>186214</v>
      </c>
      <c r="R5" s="17">
        <f t="shared" si="0"/>
        <v>130711</v>
      </c>
      <c r="S5" s="18">
        <f t="shared" ref="S5:U20" si="1">(M5-L5)/L5</f>
        <v>6.4107533446986192E-2</v>
      </c>
      <c r="T5" s="20">
        <f t="shared" si="1"/>
        <v>0.10004394725899118</v>
      </c>
      <c r="U5" s="19">
        <f t="shared" si="1"/>
        <v>6.3838193809534968E-2</v>
      </c>
      <c r="V5" s="104"/>
      <c r="W5" s="104"/>
    </row>
    <row r="6" spans="1:23" s="1" customFormat="1" x14ac:dyDescent="0.25">
      <c r="A6" s="3" t="s">
        <v>22</v>
      </c>
      <c r="B6" s="10">
        <v>148715</v>
      </c>
      <c r="C6" s="10">
        <v>154511</v>
      </c>
      <c r="D6" s="10">
        <v>264912</v>
      </c>
      <c r="E6" s="10">
        <v>297150</v>
      </c>
      <c r="F6" s="10">
        <v>264035</v>
      </c>
      <c r="G6" s="10">
        <v>195608</v>
      </c>
      <c r="H6" s="10">
        <v>212695</v>
      </c>
      <c r="I6" s="10">
        <v>244307</v>
      </c>
      <c r="J6" s="10">
        <v>237711</v>
      </c>
      <c r="K6" s="10">
        <v>269908</v>
      </c>
      <c r="L6" s="10">
        <v>287391</v>
      </c>
      <c r="M6" s="10">
        <v>292908</v>
      </c>
      <c r="N6" s="10">
        <v>329986</v>
      </c>
      <c r="O6" s="10">
        <v>373611</v>
      </c>
      <c r="P6" s="21">
        <f t="shared" si="0"/>
        <v>5517</v>
      </c>
      <c r="Q6" s="21">
        <f t="shared" si="0"/>
        <v>37078</v>
      </c>
      <c r="R6" s="17">
        <f t="shared" si="0"/>
        <v>43625</v>
      </c>
      <c r="S6" s="22">
        <f t="shared" si="1"/>
        <v>1.9196843324947546E-2</v>
      </c>
      <c r="T6" s="22">
        <f t="shared" si="1"/>
        <v>0.12658582216941838</v>
      </c>
      <c r="U6" s="19">
        <f t="shared" si="1"/>
        <v>0.13220257829120025</v>
      </c>
      <c r="V6" s="104"/>
      <c r="W6" s="104"/>
    </row>
    <row r="7" spans="1:23" s="1" customFormat="1" x14ac:dyDescent="0.25">
      <c r="A7" s="9" t="s">
        <v>107</v>
      </c>
      <c r="B7" s="10">
        <v>143266</v>
      </c>
      <c r="C7" s="10">
        <v>153431</v>
      </c>
      <c r="D7" s="10">
        <v>188993</v>
      </c>
      <c r="E7" s="10">
        <v>219512</v>
      </c>
      <c r="F7" s="10">
        <v>208446</v>
      </c>
      <c r="G7" s="10">
        <v>174650</v>
      </c>
      <c r="H7" s="10">
        <v>185564</v>
      </c>
      <c r="I7" s="10">
        <v>202704</v>
      </c>
      <c r="J7" s="10">
        <v>215809</v>
      </c>
      <c r="K7" s="10">
        <v>218641</v>
      </c>
      <c r="L7" s="10">
        <v>243013</v>
      </c>
      <c r="M7" s="10">
        <v>253339</v>
      </c>
      <c r="N7" s="10">
        <v>300627</v>
      </c>
      <c r="O7" s="10">
        <v>302331</v>
      </c>
      <c r="P7" s="16">
        <f t="shared" si="0"/>
        <v>10326</v>
      </c>
      <c r="Q7" s="16">
        <f t="shared" si="0"/>
        <v>47288</v>
      </c>
      <c r="R7" s="17">
        <f t="shared" si="0"/>
        <v>1704</v>
      </c>
      <c r="S7" s="20">
        <f t="shared" si="1"/>
        <v>4.2491553949788693E-2</v>
      </c>
      <c r="T7" s="20">
        <f t="shared" si="1"/>
        <v>0.18665898262802016</v>
      </c>
      <c r="U7" s="24">
        <f t="shared" si="1"/>
        <v>5.6681535590615614E-3</v>
      </c>
      <c r="V7" s="104"/>
      <c r="W7" s="104"/>
    </row>
    <row r="8" spans="1:23" s="1" customFormat="1" x14ac:dyDescent="0.25">
      <c r="A8" s="9" t="s">
        <v>105</v>
      </c>
      <c r="B8" s="10">
        <v>96991</v>
      </c>
      <c r="C8" s="10">
        <v>95276</v>
      </c>
      <c r="D8" s="10">
        <v>142035</v>
      </c>
      <c r="E8" s="10">
        <v>176751</v>
      </c>
      <c r="F8" s="10">
        <v>161736</v>
      </c>
      <c r="G8" s="10">
        <v>133954</v>
      </c>
      <c r="H8" s="10">
        <v>139213</v>
      </c>
      <c r="I8" s="10">
        <v>148042</v>
      </c>
      <c r="J8" s="10">
        <v>166750</v>
      </c>
      <c r="K8" s="10">
        <v>172527</v>
      </c>
      <c r="L8" s="10">
        <v>188491</v>
      </c>
      <c r="M8" s="10">
        <v>202992</v>
      </c>
      <c r="N8" s="10">
        <v>232819</v>
      </c>
      <c r="O8" s="10">
        <v>239661</v>
      </c>
      <c r="P8" s="16">
        <f t="shared" si="0"/>
        <v>14501</v>
      </c>
      <c r="Q8" s="16">
        <f t="shared" si="0"/>
        <v>29827</v>
      </c>
      <c r="R8" s="17">
        <f t="shared" si="0"/>
        <v>6842</v>
      </c>
      <c r="S8" s="20">
        <f t="shared" si="1"/>
        <v>7.6932055111384623E-2</v>
      </c>
      <c r="T8" s="20">
        <f t="shared" si="1"/>
        <v>0.14693682509655553</v>
      </c>
      <c r="U8" s="23">
        <f t="shared" si="1"/>
        <v>2.9387635888823507E-2</v>
      </c>
      <c r="V8" s="104"/>
      <c r="W8" s="104"/>
    </row>
    <row r="9" spans="1:23" s="1" customFormat="1" x14ac:dyDescent="0.25">
      <c r="A9" s="3" t="s">
        <v>122</v>
      </c>
      <c r="B9" s="10">
        <v>46275</v>
      </c>
      <c r="C9" s="10">
        <v>58155</v>
      </c>
      <c r="D9" s="10">
        <v>46958</v>
      </c>
      <c r="E9" s="10">
        <v>42761</v>
      </c>
      <c r="F9" s="10">
        <v>46710</v>
      </c>
      <c r="G9" s="10">
        <v>40696</v>
      </c>
      <c r="H9" s="10">
        <v>46351</v>
      </c>
      <c r="I9" s="10">
        <v>54662</v>
      </c>
      <c r="J9" s="10">
        <v>49059</v>
      </c>
      <c r="K9" s="10">
        <v>46114</v>
      </c>
      <c r="L9" s="10">
        <v>54522</v>
      </c>
      <c r="M9" s="10">
        <v>50347</v>
      </c>
      <c r="N9" s="10">
        <v>67808</v>
      </c>
      <c r="O9" s="10">
        <v>62670</v>
      </c>
      <c r="P9" s="16">
        <f t="shared" si="0"/>
        <v>-4175</v>
      </c>
      <c r="Q9" s="16">
        <f t="shared" si="0"/>
        <v>17461</v>
      </c>
      <c r="R9" s="17">
        <f t="shared" si="0"/>
        <v>-5138</v>
      </c>
      <c r="S9" s="20">
        <f t="shared" si="1"/>
        <v>-7.6574593741975713E-2</v>
      </c>
      <c r="T9" s="20">
        <f t="shared" si="1"/>
        <v>0.34681311696824041</v>
      </c>
      <c r="U9" s="23">
        <f t="shared" si="1"/>
        <v>-7.5772770174610662E-2</v>
      </c>
      <c r="V9" s="104"/>
      <c r="W9" s="104"/>
    </row>
    <row r="10" spans="1:23" s="1" customFormat="1" x14ac:dyDescent="0.25">
      <c r="A10" s="9" t="s">
        <v>108</v>
      </c>
      <c r="B10" s="10">
        <v>77237</v>
      </c>
      <c r="C10" s="10">
        <v>75522</v>
      </c>
      <c r="D10" s="10">
        <v>108866</v>
      </c>
      <c r="E10" s="10">
        <v>123116</v>
      </c>
      <c r="F10" s="10">
        <v>147000</v>
      </c>
      <c r="G10" s="10">
        <v>123528</v>
      </c>
      <c r="H10" s="10">
        <v>133667</v>
      </c>
      <c r="I10" s="10">
        <v>162082</v>
      </c>
      <c r="J10" s="10">
        <v>180097</v>
      </c>
      <c r="K10" s="10">
        <v>186337</v>
      </c>
      <c r="L10" s="10">
        <v>185472</v>
      </c>
      <c r="M10" s="10">
        <v>181296</v>
      </c>
      <c r="N10" s="10">
        <v>199847</v>
      </c>
      <c r="O10" s="10">
        <v>257952</v>
      </c>
      <c r="P10" s="16">
        <f t="shared" si="0"/>
        <v>-4176</v>
      </c>
      <c r="Q10" s="16">
        <f t="shared" si="0"/>
        <v>18551</v>
      </c>
      <c r="R10" s="17">
        <f t="shared" si="0"/>
        <v>58105</v>
      </c>
      <c r="S10" s="20">
        <f t="shared" si="1"/>
        <v>-2.251552795031056E-2</v>
      </c>
      <c r="T10" s="20">
        <f t="shared" si="1"/>
        <v>0.10232437560674257</v>
      </c>
      <c r="U10" s="23">
        <f t="shared" si="1"/>
        <v>0.29074742177765989</v>
      </c>
      <c r="V10" s="104"/>
      <c r="W10" s="104"/>
    </row>
    <row r="11" spans="1:23" s="1" customFormat="1" x14ac:dyDescent="0.25">
      <c r="A11" s="9" t="s">
        <v>106</v>
      </c>
      <c r="B11" s="10">
        <v>71411</v>
      </c>
      <c r="C11" s="10">
        <v>70944</v>
      </c>
      <c r="D11" s="10">
        <v>87836</v>
      </c>
      <c r="E11" s="10">
        <v>100334</v>
      </c>
      <c r="F11" s="10">
        <v>117780</v>
      </c>
      <c r="G11" s="10">
        <v>92319</v>
      </c>
      <c r="H11" s="10">
        <v>99438</v>
      </c>
      <c r="I11" s="10">
        <v>130750</v>
      </c>
      <c r="J11" s="10">
        <v>138868</v>
      </c>
      <c r="K11" s="10">
        <v>142076</v>
      </c>
      <c r="L11" s="10">
        <v>144590</v>
      </c>
      <c r="M11" s="10">
        <v>141508</v>
      </c>
      <c r="N11" s="10">
        <v>156487</v>
      </c>
      <c r="O11" s="10">
        <v>216617</v>
      </c>
      <c r="P11" s="16">
        <f t="shared" si="0"/>
        <v>-3082</v>
      </c>
      <c r="Q11" s="16">
        <f t="shared" si="0"/>
        <v>14979</v>
      </c>
      <c r="R11" s="17">
        <f t="shared" si="0"/>
        <v>60130</v>
      </c>
      <c r="S11" s="20">
        <f t="shared" si="1"/>
        <v>-2.1315443668303478E-2</v>
      </c>
      <c r="T11" s="20">
        <f t="shared" si="1"/>
        <v>0.10585267264041609</v>
      </c>
      <c r="U11" s="23">
        <f t="shared" si="1"/>
        <v>0.38424917085764315</v>
      </c>
      <c r="V11" s="104"/>
      <c r="W11" s="104"/>
    </row>
    <row r="12" spans="1:23" x14ac:dyDescent="0.25">
      <c r="A12" s="3" t="s">
        <v>123</v>
      </c>
      <c r="B12" s="10">
        <v>5826</v>
      </c>
      <c r="C12" s="10">
        <v>4578</v>
      </c>
      <c r="D12" s="10">
        <v>21030</v>
      </c>
      <c r="E12" s="10">
        <v>22782</v>
      </c>
      <c r="F12" s="10">
        <v>29220</v>
      </c>
      <c r="G12" s="10">
        <v>31209</v>
      </c>
      <c r="H12" s="10">
        <v>34229</v>
      </c>
      <c r="I12" s="10">
        <v>31332</v>
      </c>
      <c r="J12" s="10">
        <v>41229</v>
      </c>
      <c r="K12" s="10">
        <v>44261</v>
      </c>
      <c r="L12" s="10">
        <v>40882</v>
      </c>
      <c r="M12" s="10">
        <v>39788</v>
      </c>
      <c r="N12" s="10">
        <v>43360</v>
      </c>
      <c r="O12" s="10">
        <v>41335</v>
      </c>
      <c r="P12" s="16">
        <f t="shared" si="0"/>
        <v>-1094</v>
      </c>
      <c r="Q12" s="16">
        <f t="shared" si="0"/>
        <v>3572</v>
      </c>
      <c r="R12" s="17">
        <f t="shared" si="0"/>
        <v>-2025</v>
      </c>
      <c r="S12" s="20">
        <f t="shared" si="1"/>
        <v>-2.6759943251308645E-2</v>
      </c>
      <c r="T12" s="20">
        <f t="shared" si="1"/>
        <v>8.9775811802553535E-2</v>
      </c>
      <c r="U12" s="23">
        <f t="shared" si="1"/>
        <v>-4.6702029520295202E-2</v>
      </c>
      <c r="V12" s="104"/>
      <c r="W12" s="104"/>
    </row>
    <row r="13" spans="1:23" s="1" customFormat="1" x14ac:dyDescent="0.25">
      <c r="A13" s="9" t="s">
        <v>109</v>
      </c>
      <c r="B13" s="10">
        <v>123408</v>
      </c>
      <c r="C13" s="10">
        <v>115855</v>
      </c>
      <c r="D13" s="10">
        <v>145596</v>
      </c>
      <c r="E13" s="10">
        <v>177155</v>
      </c>
      <c r="F13" s="10">
        <v>170599</v>
      </c>
      <c r="G13" s="10">
        <v>154064</v>
      </c>
      <c r="H13" s="10">
        <v>157284</v>
      </c>
      <c r="I13" s="10">
        <v>172698</v>
      </c>
      <c r="J13" s="10">
        <v>166961</v>
      </c>
      <c r="K13" s="10">
        <v>166877</v>
      </c>
      <c r="L13" s="10">
        <v>172199</v>
      </c>
      <c r="M13" s="10">
        <v>192407</v>
      </c>
      <c r="N13" s="10">
        <v>206173</v>
      </c>
      <c r="O13" s="10">
        <v>205456</v>
      </c>
      <c r="P13" s="16">
        <f t="shared" si="0"/>
        <v>20208</v>
      </c>
      <c r="Q13" s="16">
        <f t="shared" si="0"/>
        <v>13766</v>
      </c>
      <c r="R13" s="17">
        <f t="shared" si="0"/>
        <v>-717</v>
      </c>
      <c r="S13" s="20">
        <f t="shared" si="1"/>
        <v>0.11735259786642199</v>
      </c>
      <c r="T13" s="20">
        <f t="shared" si="1"/>
        <v>7.1546253514685021E-2</v>
      </c>
      <c r="U13" s="19">
        <f t="shared" si="1"/>
        <v>-3.4776619634966752E-3</v>
      </c>
      <c r="V13" s="104"/>
      <c r="W13" s="104"/>
    </row>
    <row r="14" spans="1:23" s="1" customFormat="1" x14ac:dyDescent="0.25">
      <c r="A14" s="3" t="s">
        <v>111</v>
      </c>
      <c r="B14" s="10">
        <v>45178</v>
      </c>
      <c r="C14" s="10">
        <v>54150</v>
      </c>
      <c r="D14" s="10">
        <v>70432</v>
      </c>
      <c r="E14" s="10">
        <v>107841</v>
      </c>
      <c r="F14" s="10">
        <v>96080</v>
      </c>
      <c r="G14" s="10">
        <v>62606</v>
      </c>
      <c r="H14" s="10">
        <v>82412</v>
      </c>
      <c r="I14" s="10">
        <v>104882</v>
      </c>
      <c r="J14" s="10">
        <v>138244</v>
      </c>
      <c r="K14" s="10">
        <v>133163</v>
      </c>
      <c r="L14" s="10">
        <v>141396</v>
      </c>
      <c r="M14" s="10">
        <v>149731</v>
      </c>
      <c r="N14" s="10">
        <v>169046</v>
      </c>
      <c r="O14" s="10">
        <v>178929</v>
      </c>
      <c r="P14" s="16">
        <f t="shared" si="0"/>
        <v>8335</v>
      </c>
      <c r="Q14" s="16">
        <f t="shared" si="0"/>
        <v>19315</v>
      </c>
      <c r="R14" s="17">
        <f t="shared" si="0"/>
        <v>9883</v>
      </c>
      <c r="S14" s="20">
        <f t="shared" si="1"/>
        <v>5.8947919318792612E-2</v>
      </c>
      <c r="T14" s="20">
        <f t="shared" si="1"/>
        <v>0.12899800308553339</v>
      </c>
      <c r="U14" s="23">
        <f t="shared" si="1"/>
        <v>5.8463376832341492E-2</v>
      </c>
      <c r="V14" s="104"/>
      <c r="W14" s="104"/>
    </row>
    <row r="15" spans="1:23" s="1" customFormat="1" x14ac:dyDescent="0.25">
      <c r="A15" s="9" t="s">
        <v>110</v>
      </c>
      <c r="B15" s="10">
        <v>58437</v>
      </c>
      <c r="C15" s="10">
        <v>88403</v>
      </c>
      <c r="D15" s="10">
        <v>111829</v>
      </c>
      <c r="E15" s="10">
        <v>129437</v>
      </c>
      <c r="F15" s="10">
        <v>130785</v>
      </c>
      <c r="G15" s="10">
        <v>108517</v>
      </c>
      <c r="H15" s="10">
        <v>115723</v>
      </c>
      <c r="I15" s="10">
        <v>123002</v>
      </c>
      <c r="J15" s="10">
        <v>118820</v>
      </c>
      <c r="K15" s="10">
        <v>133107</v>
      </c>
      <c r="L15" s="10">
        <v>137995</v>
      </c>
      <c r="M15" s="10">
        <v>145867</v>
      </c>
      <c r="N15" s="10">
        <v>139411</v>
      </c>
      <c r="O15" s="10">
        <v>166797</v>
      </c>
      <c r="P15" s="16">
        <f t="shared" si="0"/>
        <v>7872</v>
      </c>
      <c r="Q15" s="16">
        <f t="shared" si="0"/>
        <v>-6456</v>
      </c>
      <c r="R15" s="17">
        <f t="shared" si="0"/>
        <v>27386</v>
      </c>
      <c r="S15" s="20">
        <f t="shared" si="1"/>
        <v>5.704554512844668E-2</v>
      </c>
      <c r="T15" s="20">
        <f t="shared" si="1"/>
        <v>-4.4259496664769964E-2</v>
      </c>
      <c r="U15" s="23">
        <f t="shared" si="1"/>
        <v>0.19644073997030365</v>
      </c>
      <c r="V15" s="104"/>
      <c r="W15" s="104"/>
    </row>
    <row r="16" spans="1:23" s="1" customFormat="1" x14ac:dyDescent="0.25">
      <c r="A16" s="9" t="s">
        <v>125</v>
      </c>
      <c r="B16" s="10">
        <v>52363</v>
      </c>
      <c r="C16" s="10">
        <v>64425</v>
      </c>
      <c r="D16" s="10">
        <v>76925</v>
      </c>
      <c r="E16" s="10">
        <v>83353</v>
      </c>
      <c r="F16" s="10">
        <v>86486</v>
      </c>
      <c r="G16" s="10">
        <v>77861</v>
      </c>
      <c r="H16" s="10">
        <v>96669</v>
      </c>
      <c r="I16" s="10">
        <v>109279</v>
      </c>
      <c r="J16" s="10">
        <v>115506</v>
      </c>
      <c r="K16" s="10">
        <v>127248</v>
      </c>
      <c r="L16" s="10">
        <v>110792</v>
      </c>
      <c r="M16" s="10">
        <v>123391</v>
      </c>
      <c r="N16" s="10">
        <v>151319</v>
      </c>
      <c r="O16" s="10">
        <v>149607</v>
      </c>
      <c r="P16" s="16">
        <f t="shared" si="0"/>
        <v>12599</v>
      </c>
      <c r="Q16" s="16">
        <f t="shared" si="0"/>
        <v>27928</v>
      </c>
      <c r="R16" s="17">
        <f t="shared" si="0"/>
        <v>-1712</v>
      </c>
      <c r="S16" s="20">
        <f t="shared" si="1"/>
        <v>0.11371759693840711</v>
      </c>
      <c r="T16" s="20">
        <f t="shared" si="1"/>
        <v>0.22633741520856465</v>
      </c>
      <c r="U16" s="19">
        <f t="shared" si="1"/>
        <v>-1.1313846906204773E-2</v>
      </c>
      <c r="V16" s="104"/>
      <c r="W16" s="104"/>
    </row>
    <row r="17" spans="1:45" s="1" customFormat="1" x14ac:dyDescent="0.25">
      <c r="A17" s="9" t="s">
        <v>112</v>
      </c>
      <c r="B17" s="10">
        <v>42397</v>
      </c>
      <c r="C17" s="10">
        <v>46215</v>
      </c>
      <c r="D17" s="10">
        <v>48716</v>
      </c>
      <c r="E17" s="10">
        <v>73839</v>
      </c>
      <c r="F17" s="10">
        <v>59633</v>
      </c>
      <c r="G17" s="10">
        <v>62672</v>
      </c>
      <c r="H17" s="10">
        <v>59611</v>
      </c>
      <c r="I17" s="10">
        <v>62647</v>
      </c>
      <c r="J17" s="10">
        <v>75285</v>
      </c>
      <c r="K17" s="10">
        <v>85288</v>
      </c>
      <c r="L17" s="10">
        <v>84428</v>
      </c>
      <c r="M17" s="10">
        <v>94623</v>
      </c>
      <c r="N17" s="10">
        <v>110502</v>
      </c>
      <c r="O17" s="10">
        <v>108172</v>
      </c>
      <c r="P17" s="16">
        <f t="shared" si="0"/>
        <v>10195</v>
      </c>
      <c r="Q17" s="16">
        <f t="shared" si="0"/>
        <v>15879</v>
      </c>
      <c r="R17" s="17">
        <f t="shared" si="0"/>
        <v>-2330</v>
      </c>
      <c r="S17" s="20">
        <f t="shared" si="1"/>
        <v>0.12075377836736628</v>
      </c>
      <c r="T17" s="20">
        <f t="shared" si="1"/>
        <v>0.16781332234234805</v>
      </c>
      <c r="U17" s="23">
        <f t="shared" si="1"/>
        <v>-2.1085591211018804E-2</v>
      </c>
      <c r="V17" s="104"/>
      <c r="W17" s="104"/>
    </row>
    <row r="18" spans="1:45" s="1" customFormat="1" x14ac:dyDescent="0.25">
      <c r="A18" s="9" t="s">
        <v>113</v>
      </c>
      <c r="B18" s="10">
        <v>96251</v>
      </c>
      <c r="C18" s="10">
        <v>106063</v>
      </c>
      <c r="D18" s="10">
        <v>144648</v>
      </c>
      <c r="E18" s="10">
        <v>136460</v>
      </c>
      <c r="F18" s="10">
        <v>121580</v>
      </c>
      <c r="G18" s="10">
        <v>94631</v>
      </c>
      <c r="H18" s="10">
        <v>97182</v>
      </c>
      <c r="I18" s="10">
        <v>93928</v>
      </c>
      <c r="J18" s="10">
        <v>90595</v>
      </c>
      <c r="K18" s="10">
        <v>94186</v>
      </c>
      <c r="L18" s="10">
        <v>93451</v>
      </c>
      <c r="M18" s="10">
        <v>110813</v>
      </c>
      <c r="N18" s="10">
        <v>103604</v>
      </c>
      <c r="O18" s="10">
        <v>96530</v>
      </c>
      <c r="P18" s="16">
        <f t="shared" si="0"/>
        <v>17362</v>
      </c>
      <c r="Q18" s="16">
        <f t="shared" si="0"/>
        <v>-7209</v>
      </c>
      <c r="R18" s="17">
        <f t="shared" si="0"/>
        <v>-7074</v>
      </c>
      <c r="S18" s="20">
        <f t="shared" si="1"/>
        <v>0.18578720398925641</v>
      </c>
      <c r="T18" s="20">
        <f t="shared" si="1"/>
        <v>-6.5055544024618051E-2</v>
      </c>
      <c r="U18" s="23">
        <f t="shared" si="1"/>
        <v>-6.8279217018647934E-2</v>
      </c>
      <c r="V18" s="104"/>
      <c r="W18" s="104"/>
    </row>
    <row r="19" spans="1:45" s="1" customFormat="1" x14ac:dyDescent="0.25">
      <c r="A19" s="9" t="s">
        <v>114</v>
      </c>
      <c r="B19" s="10">
        <v>28288</v>
      </c>
      <c r="C19" s="10">
        <v>34946</v>
      </c>
      <c r="D19" s="10">
        <v>68051</v>
      </c>
      <c r="E19" s="10">
        <v>79879</v>
      </c>
      <c r="F19" s="10">
        <v>70869</v>
      </c>
      <c r="G19" s="10">
        <v>58491</v>
      </c>
      <c r="H19" s="10">
        <v>59752</v>
      </c>
      <c r="I19" s="10">
        <v>61544</v>
      </c>
      <c r="J19" s="10">
        <v>64111</v>
      </c>
      <c r="K19" s="10">
        <v>69118</v>
      </c>
      <c r="L19" s="10">
        <v>79109</v>
      </c>
      <c r="M19" s="10">
        <v>82242</v>
      </c>
      <c r="N19" s="10">
        <v>80252</v>
      </c>
      <c r="O19" s="10">
        <v>84908</v>
      </c>
      <c r="P19" s="16">
        <f t="shared" si="0"/>
        <v>3133</v>
      </c>
      <c r="Q19" s="16">
        <f t="shared" si="0"/>
        <v>-1990</v>
      </c>
      <c r="R19" s="17">
        <f t="shared" si="0"/>
        <v>4656</v>
      </c>
      <c r="S19" s="20">
        <f t="shared" si="1"/>
        <v>3.9603584927125866E-2</v>
      </c>
      <c r="T19" s="20">
        <f t="shared" si="1"/>
        <v>-2.4196882371537658E-2</v>
      </c>
      <c r="U19" s="23">
        <f t="shared" si="1"/>
        <v>5.8017245676120224E-2</v>
      </c>
      <c r="V19" s="104"/>
      <c r="W19" s="104"/>
    </row>
    <row r="20" spans="1:45" s="1" customFormat="1" x14ac:dyDescent="0.25">
      <c r="A20" s="9" t="s">
        <v>115</v>
      </c>
      <c r="B20" s="10">
        <v>50425</v>
      </c>
      <c r="C20" s="10">
        <v>61602</v>
      </c>
      <c r="D20" s="10">
        <v>82740</v>
      </c>
      <c r="E20" s="10">
        <v>83279</v>
      </c>
      <c r="F20" s="10">
        <v>83844</v>
      </c>
      <c r="G20" s="10">
        <v>79140</v>
      </c>
      <c r="H20" s="10">
        <v>76987</v>
      </c>
      <c r="I20" s="10">
        <v>65204</v>
      </c>
      <c r="J20" s="10">
        <v>67927</v>
      </c>
      <c r="K20" s="10">
        <v>76492</v>
      </c>
      <c r="L20" s="10">
        <v>76465</v>
      </c>
      <c r="M20" s="10">
        <v>81660</v>
      </c>
      <c r="N20" s="10">
        <v>89801</v>
      </c>
      <c r="O20" s="10">
        <v>79957</v>
      </c>
      <c r="P20" s="16">
        <f t="shared" si="0"/>
        <v>5195</v>
      </c>
      <c r="Q20" s="16">
        <f t="shared" si="0"/>
        <v>8141</v>
      </c>
      <c r="R20" s="17">
        <f t="shared" si="0"/>
        <v>-9844</v>
      </c>
      <c r="S20" s="20">
        <f t="shared" si="1"/>
        <v>6.793958020009154E-2</v>
      </c>
      <c r="T20" s="18">
        <f t="shared" si="1"/>
        <v>9.9693852559392601E-2</v>
      </c>
      <c r="U20" s="23">
        <f t="shared" si="1"/>
        <v>-0.10962016013184708</v>
      </c>
      <c r="V20" s="104"/>
      <c r="W20" s="104"/>
      <c r="AL20" s="38"/>
      <c r="AM20" s="38"/>
      <c r="AN20" s="38"/>
      <c r="AO20" s="38"/>
    </row>
    <row r="21" spans="1:45" s="1" customFormat="1" x14ac:dyDescent="0.25">
      <c r="A21" s="9" t="s">
        <v>116</v>
      </c>
      <c r="B21" s="10">
        <v>15852</v>
      </c>
      <c r="C21" s="10">
        <v>25486</v>
      </c>
      <c r="D21" s="10">
        <v>32299</v>
      </c>
      <c r="E21" s="10">
        <v>44776</v>
      </c>
      <c r="F21" s="10">
        <v>43655</v>
      </c>
      <c r="G21" s="10">
        <v>33281</v>
      </c>
      <c r="H21" s="10">
        <v>37006</v>
      </c>
      <c r="I21" s="10">
        <v>45176</v>
      </c>
      <c r="J21" s="10">
        <v>47977</v>
      </c>
      <c r="K21" s="10">
        <v>53447</v>
      </c>
      <c r="L21" s="10">
        <v>46526</v>
      </c>
      <c r="M21" s="10">
        <v>54643</v>
      </c>
      <c r="N21" s="10">
        <v>62635</v>
      </c>
      <c r="O21" s="10">
        <v>62306</v>
      </c>
      <c r="P21" s="16">
        <f t="shared" ref="P21:R25" si="2">M21-L21</f>
        <v>8117</v>
      </c>
      <c r="Q21" s="16">
        <f t="shared" si="2"/>
        <v>7992</v>
      </c>
      <c r="R21" s="17">
        <f t="shared" si="2"/>
        <v>-329</v>
      </c>
      <c r="S21" s="20">
        <f t="shared" ref="S21:U25" si="3">(M21-L21)/L21</f>
        <v>0.17446159136826719</v>
      </c>
      <c r="T21" s="20">
        <f t="shared" si="3"/>
        <v>0.1462584411544022</v>
      </c>
      <c r="U21" s="23">
        <f t="shared" si="3"/>
        <v>-5.2526542667837468E-3</v>
      </c>
      <c r="V21" s="104"/>
      <c r="W21" s="104"/>
    </row>
    <row r="22" spans="1:45" s="1" customFormat="1" x14ac:dyDescent="0.25">
      <c r="A22" s="9" t="s">
        <v>117</v>
      </c>
      <c r="B22" s="10">
        <v>3679</v>
      </c>
      <c r="C22" s="10">
        <v>3873</v>
      </c>
      <c r="D22" s="10">
        <v>9644</v>
      </c>
      <c r="E22" s="10">
        <v>7008</v>
      </c>
      <c r="F22" s="10">
        <v>17170</v>
      </c>
      <c r="G22" s="10">
        <v>15339</v>
      </c>
      <c r="H22" s="10">
        <v>21759</v>
      </c>
      <c r="I22" s="10">
        <v>18614</v>
      </c>
      <c r="J22" s="10">
        <v>18217</v>
      </c>
      <c r="K22" s="10">
        <v>17256</v>
      </c>
      <c r="L22" s="10">
        <v>22103</v>
      </c>
      <c r="M22" s="10">
        <v>25851</v>
      </c>
      <c r="N22" s="10">
        <v>37414</v>
      </c>
      <c r="O22" s="10">
        <v>38023</v>
      </c>
      <c r="P22" s="16">
        <f t="shared" si="2"/>
        <v>3748</v>
      </c>
      <c r="Q22" s="16">
        <f t="shared" si="2"/>
        <v>11563</v>
      </c>
      <c r="R22" s="17">
        <f t="shared" si="2"/>
        <v>609</v>
      </c>
      <c r="S22" s="20">
        <f t="shared" si="3"/>
        <v>0.1695697416640275</v>
      </c>
      <c r="T22" s="20">
        <f t="shared" si="3"/>
        <v>0.44729410854512397</v>
      </c>
      <c r="U22" s="23">
        <f t="shared" si="3"/>
        <v>1.6277329341957556E-2</v>
      </c>
      <c r="V22" s="104"/>
      <c r="W22" s="104"/>
    </row>
    <row r="23" spans="1:45" s="1" customFormat="1" x14ac:dyDescent="0.25">
      <c r="A23" s="9" t="s">
        <v>118</v>
      </c>
      <c r="B23" s="10">
        <v>19535</v>
      </c>
      <c r="C23" s="10">
        <v>17739</v>
      </c>
      <c r="D23" s="10">
        <v>20035</v>
      </c>
      <c r="E23" s="10">
        <v>27099</v>
      </c>
      <c r="F23" s="10">
        <v>25578</v>
      </c>
      <c r="G23" s="10">
        <v>24527</v>
      </c>
      <c r="H23" s="10">
        <v>22094</v>
      </c>
      <c r="I23" s="10">
        <v>22061</v>
      </c>
      <c r="J23" s="10">
        <v>21140</v>
      </c>
      <c r="K23" s="10">
        <v>20171</v>
      </c>
      <c r="L23" s="10">
        <v>23848</v>
      </c>
      <c r="M23" s="10">
        <v>23852</v>
      </c>
      <c r="N23" s="10">
        <v>26066</v>
      </c>
      <c r="O23" s="10">
        <v>29081</v>
      </c>
      <c r="P23" s="16">
        <f t="shared" si="2"/>
        <v>4</v>
      </c>
      <c r="Q23" s="16">
        <f t="shared" si="2"/>
        <v>2214</v>
      </c>
      <c r="R23" s="17">
        <f t="shared" si="2"/>
        <v>3015</v>
      </c>
      <c r="S23" s="20">
        <f t="shared" si="3"/>
        <v>1.677289500167729E-4</v>
      </c>
      <c r="T23" s="20">
        <f t="shared" si="3"/>
        <v>9.282240482978367E-2</v>
      </c>
      <c r="U23" s="19">
        <f t="shared" si="3"/>
        <v>0.11566791989564951</v>
      </c>
      <c r="V23" s="104"/>
      <c r="W23" s="104"/>
    </row>
    <row r="24" spans="1:45" s="1" customFormat="1" x14ac:dyDescent="0.25">
      <c r="A24" s="9" t="s">
        <v>119</v>
      </c>
      <c r="B24" s="10">
        <v>15286</v>
      </c>
      <c r="C24" s="10">
        <v>17749</v>
      </c>
      <c r="D24" s="10">
        <v>14853</v>
      </c>
      <c r="E24" s="10">
        <v>26655</v>
      </c>
      <c r="F24" s="10">
        <v>21474</v>
      </c>
      <c r="G24" s="10">
        <v>14447</v>
      </c>
      <c r="H24" s="10">
        <v>20168</v>
      </c>
      <c r="I24" s="10">
        <v>27272</v>
      </c>
      <c r="J24" s="10">
        <v>19569</v>
      </c>
      <c r="K24" s="10">
        <v>23024</v>
      </c>
      <c r="L24" s="10">
        <v>25274</v>
      </c>
      <c r="M24" s="10">
        <v>27652</v>
      </c>
      <c r="N24" s="10">
        <v>23537</v>
      </c>
      <c r="O24" s="10">
        <v>23593</v>
      </c>
      <c r="P24" s="16">
        <f t="shared" si="2"/>
        <v>2378</v>
      </c>
      <c r="Q24" s="16">
        <f t="shared" si="2"/>
        <v>-4115</v>
      </c>
      <c r="R24" s="17">
        <f t="shared" si="2"/>
        <v>56</v>
      </c>
      <c r="S24" s="20">
        <f t="shared" si="3"/>
        <v>9.4088786895623958E-2</v>
      </c>
      <c r="T24" s="20">
        <f t="shared" si="3"/>
        <v>-0.14881382901779255</v>
      </c>
      <c r="U24" s="23">
        <f t="shared" si="3"/>
        <v>2.3792326974550709E-3</v>
      </c>
      <c r="V24" s="104"/>
      <c r="W24" s="104"/>
    </row>
    <row r="25" spans="1:45" s="1" customFormat="1" x14ac:dyDescent="0.25">
      <c r="A25" s="9" t="s">
        <v>120</v>
      </c>
      <c r="B25" s="10">
        <v>15320</v>
      </c>
      <c r="C25" s="10">
        <v>17258</v>
      </c>
      <c r="D25" s="10">
        <v>10299</v>
      </c>
      <c r="E25" s="10">
        <v>11370</v>
      </c>
      <c r="F25" s="10">
        <v>12500</v>
      </c>
      <c r="G25" s="10">
        <v>9577</v>
      </c>
      <c r="H25" s="10">
        <v>10038</v>
      </c>
      <c r="I25" s="10">
        <v>14969</v>
      </c>
      <c r="J25" s="10">
        <v>15277</v>
      </c>
      <c r="K25" s="10">
        <v>18371</v>
      </c>
      <c r="L25" s="10">
        <v>19724</v>
      </c>
      <c r="M25" s="10">
        <v>21047</v>
      </c>
      <c r="N25" s="10">
        <v>17316</v>
      </c>
      <c r="O25" s="10">
        <v>20994</v>
      </c>
      <c r="P25" s="16">
        <f t="shared" si="2"/>
        <v>1323</v>
      </c>
      <c r="Q25" s="16">
        <f t="shared" si="2"/>
        <v>-3731</v>
      </c>
      <c r="R25" s="17">
        <f t="shared" si="2"/>
        <v>3678</v>
      </c>
      <c r="S25" s="18">
        <f t="shared" si="3"/>
        <v>6.707564388562158E-2</v>
      </c>
      <c r="T25" s="20">
        <f t="shared" si="3"/>
        <v>-0.17726991970352068</v>
      </c>
      <c r="U25" s="19">
        <f t="shared" si="3"/>
        <v>0.2124047124047124</v>
      </c>
      <c r="V25" s="104"/>
      <c r="W25" s="104"/>
    </row>
    <row r="26" spans="1:45" x14ac:dyDescent="0.25">
      <c r="A26" s="75" t="s">
        <v>30</v>
      </c>
      <c r="P26" s="39"/>
      <c r="Q26" s="39"/>
      <c r="R26" s="40"/>
      <c r="S26" s="41"/>
      <c r="T26" s="41"/>
      <c r="U26" s="42"/>
    </row>
    <row r="27" spans="1:45" s="103" customFormat="1" x14ac:dyDescent="0.25">
      <c r="O27" s="45"/>
      <c r="P27" s="39"/>
      <c r="Q27" s="39"/>
      <c r="R27" s="40"/>
      <c r="S27" s="41"/>
      <c r="T27" s="41"/>
      <c r="U27" s="42"/>
    </row>
    <row r="28" spans="1:45" s="103" customFormat="1" x14ac:dyDescent="0.25">
      <c r="A28" s="27"/>
      <c r="B28" s="96" t="s">
        <v>94</v>
      </c>
      <c r="C28" s="96" t="s">
        <v>95</v>
      </c>
      <c r="D28" s="96" t="s">
        <v>96</v>
      </c>
      <c r="E28" s="96" t="s">
        <v>97</v>
      </c>
      <c r="F28" s="96" t="s">
        <v>98</v>
      </c>
      <c r="G28" s="96" t="s">
        <v>99</v>
      </c>
      <c r="H28" s="96" t="s">
        <v>100</v>
      </c>
      <c r="I28" s="3" t="s">
        <v>7</v>
      </c>
      <c r="J28" s="2" t="s">
        <v>101</v>
      </c>
      <c r="K28" s="97" t="s">
        <v>102</v>
      </c>
      <c r="L28" s="95" t="s">
        <v>37</v>
      </c>
      <c r="M28" s="96" t="s">
        <v>94</v>
      </c>
      <c r="N28" s="96" t="s">
        <v>95</v>
      </c>
      <c r="O28" s="96" t="s">
        <v>96</v>
      </c>
      <c r="P28" s="96" t="s">
        <v>97</v>
      </c>
      <c r="Q28" s="96" t="s">
        <v>98</v>
      </c>
      <c r="R28" s="96" t="s">
        <v>99</v>
      </c>
      <c r="S28" s="96" t="s">
        <v>100</v>
      </c>
      <c r="T28" s="3" t="s">
        <v>7</v>
      </c>
      <c r="U28" s="2" t="s">
        <v>101</v>
      </c>
      <c r="V28" s="97" t="s">
        <v>102</v>
      </c>
      <c r="W28" s="95" t="s">
        <v>37</v>
      </c>
      <c r="X28" s="92" t="s">
        <v>103</v>
      </c>
      <c r="Y28" s="93"/>
      <c r="Z28" s="93"/>
      <c r="AA28" s="93"/>
      <c r="AB28" s="93"/>
      <c r="AC28" s="93"/>
      <c r="AD28" s="93"/>
      <c r="AE28" s="93"/>
      <c r="AF28" s="93"/>
      <c r="AG28" s="93"/>
      <c r="AH28" s="94"/>
      <c r="AI28" s="92" t="s">
        <v>103</v>
      </c>
      <c r="AJ28" s="93"/>
      <c r="AK28" s="93"/>
      <c r="AL28" s="93"/>
      <c r="AM28" s="93"/>
      <c r="AN28" s="93"/>
      <c r="AO28" s="93"/>
      <c r="AP28" s="93"/>
      <c r="AQ28" s="93"/>
      <c r="AR28" s="93"/>
      <c r="AS28" s="94"/>
    </row>
    <row r="29" spans="1:45" x14ac:dyDescent="0.25">
      <c r="A29" s="27"/>
      <c r="B29" s="8" t="s">
        <v>0</v>
      </c>
      <c r="C29" s="8" t="s">
        <v>1</v>
      </c>
      <c r="D29" s="8" t="s">
        <v>2</v>
      </c>
      <c r="E29" s="8" t="s">
        <v>3</v>
      </c>
      <c r="F29" s="8" t="s">
        <v>4</v>
      </c>
      <c r="G29" s="8" t="s">
        <v>5</v>
      </c>
      <c r="H29" s="8" t="s">
        <v>6</v>
      </c>
      <c r="I29" s="8" t="s">
        <v>7</v>
      </c>
      <c r="J29" s="8" t="s">
        <v>8</v>
      </c>
      <c r="K29" s="8" t="s">
        <v>12</v>
      </c>
      <c r="L29" s="8" t="s">
        <v>24</v>
      </c>
      <c r="M29" s="8" t="s">
        <v>0</v>
      </c>
      <c r="N29" s="8" t="s">
        <v>1</v>
      </c>
      <c r="O29" s="8" t="s">
        <v>2</v>
      </c>
      <c r="P29" s="8" t="s">
        <v>3</v>
      </c>
      <c r="Q29" s="8" t="s">
        <v>4</v>
      </c>
      <c r="R29" s="8" t="s">
        <v>5</v>
      </c>
      <c r="S29" s="8" t="s">
        <v>6</v>
      </c>
      <c r="T29" s="8" t="s">
        <v>7</v>
      </c>
      <c r="U29" s="8" t="s">
        <v>8</v>
      </c>
      <c r="V29" s="8" t="s">
        <v>12</v>
      </c>
      <c r="W29" s="8" t="s">
        <v>24</v>
      </c>
      <c r="X29" s="105" t="s">
        <v>0</v>
      </c>
      <c r="Y29" s="105" t="s">
        <v>1</v>
      </c>
      <c r="Z29" s="105" t="s">
        <v>2</v>
      </c>
      <c r="AA29" s="105" t="s">
        <v>3</v>
      </c>
      <c r="AB29" s="105" t="s">
        <v>4</v>
      </c>
      <c r="AC29" s="105" t="s">
        <v>5</v>
      </c>
      <c r="AD29" s="105" t="s">
        <v>6</v>
      </c>
      <c r="AE29" s="105" t="s">
        <v>7</v>
      </c>
      <c r="AF29" s="105" t="s">
        <v>8</v>
      </c>
      <c r="AG29" s="105" t="s">
        <v>12</v>
      </c>
      <c r="AH29" s="105" t="s">
        <v>24</v>
      </c>
      <c r="AI29" s="106" t="s">
        <v>0</v>
      </c>
      <c r="AJ29" s="106" t="s">
        <v>1</v>
      </c>
      <c r="AK29" s="106" t="s">
        <v>2</v>
      </c>
      <c r="AL29" s="106" t="s">
        <v>3</v>
      </c>
      <c r="AM29" s="106" t="s">
        <v>4</v>
      </c>
      <c r="AN29" s="106" t="s">
        <v>5</v>
      </c>
      <c r="AO29" s="106" t="s">
        <v>6</v>
      </c>
      <c r="AP29" s="106" t="s">
        <v>7</v>
      </c>
      <c r="AQ29" s="106" t="s">
        <v>8</v>
      </c>
      <c r="AR29" s="106" t="s">
        <v>12</v>
      </c>
      <c r="AS29" s="95" t="s">
        <v>37</v>
      </c>
    </row>
    <row r="30" spans="1:45" x14ac:dyDescent="0.25">
      <c r="A30" s="27"/>
      <c r="B30" s="8" t="s">
        <v>10</v>
      </c>
      <c r="C30" s="8" t="s">
        <v>10</v>
      </c>
      <c r="D30" s="8" t="s">
        <v>10</v>
      </c>
      <c r="E30" s="8" t="s">
        <v>10</v>
      </c>
      <c r="F30" s="8" t="s">
        <v>10</v>
      </c>
      <c r="G30" s="8" t="s">
        <v>10</v>
      </c>
      <c r="H30" s="8" t="s">
        <v>10</v>
      </c>
      <c r="I30" s="8" t="s">
        <v>10</v>
      </c>
      <c r="J30" s="8" t="s">
        <v>10</v>
      </c>
      <c r="K30" s="8" t="s">
        <v>10</v>
      </c>
      <c r="L30" s="8" t="s">
        <v>10</v>
      </c>
      <c r="M30" s="8" t="s">
        <v>11</v>
      </c>
      <c r="N30" s="8" t="s">
        <v>11</v>
      </c>
      <c r="O30" s="8" t="s">
        <v>11</v>
      </c>
      <c r="P30" s="8" t="s">
        <v>11</v>
      </c>
      <c r="Q30" s="8" t="s">
        <v>11</v>
      </c>
      <c r="R30" s="8" t="s">
        <v>11</v>
      </c>
      <c r="S30" s="8" t="s">
        <v>11</v>
      </c>
      <c r="T30" s="8" t="s">
        <v>11</v>
      </c>
      <c r="U30" s="8" t="s">
        <v>11</v>
      </c>
      <c r="V30" s="8" t="s">
        <v>11</v>
      </c>
      <c r="W30" s="8" t="s">
        <v>11</v>
      </c>
      <c r="X30" s="96" t="s">
        <v>94</v>
      </c>
      <c r="Y30" s="96" t="s">
        <v>95</v>
      </c>
      <c r="Z30" s="96" t="s">
        <v>96</v>
      </c>
      <c r="AA30" s="96" t="s">
        <v>97</v>
      </c>
      <c r="AB30" s="96" t="s">
        <v>98</v>
      </c>
      <c r="AC30" s="96" t="s">
        <v>99</v>
      </c>
      <c r="AD30" s="96" t="s">
        <v>100</v>
      </c>
      <c r="AE30" s="3" t="s">
        <v>7</v>
      </c>
      <c r="AF30" s="2" t="s">
        <v>101</v>
      </c>
      <c r="AG30" s="97" t="s">
        <v>102</v>
      </c>
      <c r="AH30" s="95" t="s">
        <v>37</v>
      </c>
      <c r="AI30" s="96" t="s">
        <v>94</v>
      </c>
      <c r="AJ30" s="96" t="s">
        <v>95</v>
      </c>
      <c r="AK30" s="96" t="s">
        <v>96</v>
      </c>
      <c r="AL30" s="96" t="s">
        <v>97</v>
      </c>
      <c r="AM30" s="96" t="s">
        <v>98</v>
      </c>
      <c r="AN30" s="96" t="s">
        <v>99</v>
      </c>
      <c r="AO30" s="96" t="s">
        <v>100</v>
      </c>
      <c r="AP30" s="3" t="s">
        <v>7</v>
      </c>
      <c r="AQ30" s="2" t="s">
        <v>101</v>
      </c>
      <c r="AR30" s="97" t="s">
        <v>102</v>
      </c>
      <c r="AS30" s="95" t="s">
        <v>37</v>
      </c>
    </row>
    <row r="31" spans="1:45" x14ac:dyDescent="0.25">
      <c r="A31" s="9" t="s">
        <v>104</v>
      </c>
      <c r="B31" s="10">
        <v>127121</v>
      </c>
      <c r="C31" s="10">
        <v>139075</v>
      </c>
      <c r="D31" s="10">
        <v>153941</v>
      </c>
      <c r="E31" s="10">
        <v>144171</v>
      </c>
      <c r="F31" s="10">
        <v>147550</v>
      </c>
      <c r="G31" s="10">
        <v>230442</v>
      </c>
      <c r="H31" s="10">
        <v>337894</v>
      </c>
      <c r="I31" s="10">
        <v>300085</v>
      </c>
      <c r="J31" s="10">
        <v>150689</v>
      </c>
      <c r="K31" s="10">
        <v>170878</v>
      </c>
      <c r="L31" s="10">
        <v>145690</v>
      </c>
      <c r="M31" s="10">
        <v>144300</v>
      </c>
      <c r="N31" s="10">
        <v>156122</v>
      </c>
      <c r="O31" s="10">
        <v>168361</v>
      </c>
      <c r="P31" s="10">
        <v>165634</v>
      </c>
      <c r="Q31" s="10">
        <v>166720</v>
      </c>
      <c r="R31" s="10">
        <v>234168</v>
      </c>
      <c r="S31" s="10">
        <v>334298</v>
      </c>
      <c r="T31" s="10">
        <v>301741</v>
      </c>
      <c r="U31" s="10">
        <v>166369</v>
      </c>
      <c r="V31" s="10">
        <v>179339</v>
      </c>
      <c r="W31" s="10">
        <v>161195</v>
      </c>
      <c r="X31" s="16">
        <f t="shared" ref="X31:AH51" si="4">M31-B31</f>
        <v>17179</v>
      </c>
      <c r="Y31" s="16">
        <f t="shared" si="4"/>
        <v>17047</v>
      </c>
      <c r="Z31" s="16">
        <f t="shared" si="4"/>
        <v>14420</v>
      </c>
      <c r="AA31" s="16">
        <f t="shared" si="4"/>
        <v>21463</v>
      </c>
      <c r="AB31" s="16">
        <f t="shared" si="4"/>
        <v>19170</v>
      </c>
      <c r="AC31" s="16">
        <f t="shared" si="4"/>
        <v>3726</v>
      </c>
      <c r="AD31" s="16">
        <f t="shared" si="4"/>
        <v>-3596</v>
      </c>
      <c r="AE31" s="16">
        <f t="shared" si="4"/>
        <v>1656</v>
      </c>
      <c r="AF31" s="16">
        <f t="shared" si="4"/>
        <v>15680</v>
      </c>
      <c r="AG31" s="16">
        <f t="shared" si="4"/>
        <v>8461</v>
      </c>
      <c r="AH31" s="16">
        <f t="shared" si="4"/>
        <v>15505</v>
      </c>
      <c r="AI31" s="20">
        <f t="shared" ref="AI31:AS51" si="5">(M31-B31)/B31</f>
        <v>0.13513896209123591</v>
      </c>
      <c r="AJ31" s="20">
        <f t="shared" si="5"/>
        <v>0.12257415063814489</v>
      </c>
      <c r="AK31" s="20">
        <f t="shared" si="5"/>
        <v>9.3672251057223224E-2</v>
      </c>
      <c r="AL31" s="20">
        <f t="shared" si="5"/>
        <v>0.1488718258179523</v>
      </c>
      <c r="AM31" s="20">
        <f t="shared" si="5"/>
        <v>0.12992206031853609</v>
      </c>
      <c r="AN31" s="20">
        <f t="shared" si="5"/>
        <v>1.6168927539250658E-2</v>
      </c>
      <c r="AO31" s="100">
        <f t="shared" si="5"/>
        <v>-1.0642390808951919E-2</v>
      </c>
      <c r="AP31" s="100">
        <f t="shared" si="5"/>
        <v>5.5184364430078143E-3</v>
      </c>
      <c r="AQ31" s="20">
        <f t="shared" si="5"/>
        <v>0.1040553723231291</v>
      </c>
      <c r="AR31" s="20">
        <f t="shared" si="5"/>
        <v>4.9514858554056108E-2</v>
      </c>
      <c r="AS31" s="20">
        <f t="shared" si="5"/>
        <v>0.10642460017846112</v>
      </c>
    </row>
    <row r="32" spans="1:45" x14ac:dyDescent="0.25">
      <c r="A32" s="3" t="s">
        <v>22</v>
      </c>
      <c r="B32" s="10">
        <v>21244</v>
      </c>
      <c r="C32" s="10">
        <v>25269</v>
      </c>
      <c r="D32" s="10">
        <v>32002</v>
      </c>
      <c r="E32" s="10">
        <v>32577</v>
      </c>
      <c r="F32" s="10">
        <v>27490</v>
      </c>
      <c r="G32" s="10">
        <v>27779</v>
      </c>
      <c r="H32" s="10">
        <v>30922</v>
      </c>
      <c r="I32" s="10">
        <v>34508</v>
      </c>
      <c r="J32" s="10">
        <v>29804</v>
      </c>
      <c r="K32" s="10">
        <v>35817</v>
      </c>
      <c r="L32" s="10">
        <v>32574</v>
      </c>
      <c r="M32" s="10">
        <v>29090</v>
      </c>
      <c r="N32" s="10">
        <v>28433</v>
      </c>
      <c r="O32" s="10">
        <v>32710</v>
      </c>
      <c r="P32" s="10">
        <v>34629</v>
      </c>
      <c r="Q32" s="10">
        <v>34863</v>
      </c>
      <c r="R32" s="10">
        <v>35160</v>
      </c>
      <c r="S32" s="10">
        <v>38565</v>
      </c>
      <c r="T32" s="10">
        <v>38258</v>
      </c>
      <c r="U32" s="10">
        <v>33290</v>
      </c>
      <c r="V32" s="10">
        <v>36056</v>
      </c>
      <c r="W32" s="10">
        <v>32557</v>
      </c>
      <c r="X32" s="16">
        <f t="shared" si="4"/>
        <v>7846</v>
      </c>
      <c r="Y32" s="16">
        <f t="shared" si="4"/>
        <v>3164</v>
      </c>
      <c r="Z32" s="16">
        <f t="shared" si="4"/>
        <v>708</v>
      </c>
      <c r="AA32" s="16">
        <f t="shared" si="4"/>
        <v>2052</v>
      </c>
      <c r="AB32" s="16">
        <f t="shared" si="4"/>
        <v>7373</v>
      </c>
      <c r="AC32" s="16">
        <f t="shared" si="4"/>
        <v>7381</v>
      </c>
      <c r="AD32" s="16">
        <f t="shared" si="4"/>
        <v>7643</v>
      </c>
      <c r="AE32" s="16">
        <f t="shared" si="4"/>
        <v>3750</v>
      </c>
      <c r="AF32" s="16">
        <f t="shared" si="4"/>
        <v>3486</v>
      </c>
      <c r="AG32" s="16">
        <f t="shared" si="4"/>
        <v>239</v>
      </c>
      <c r="AH32" s="16">
        <f t="shared" si="4"/>
        <v>-17</v>
      </c>
      <c r="AI32" s="20">
        <f t="shared" si="5"/>
        <v>0.36932781020523442</v>
      </c>
      <c r="AJ32" s="20">
        <f t="shared" si="5"/>
        <v>0.12521271122719538</v>
      </c>
      <c r="AK32" s="20">
        <f t="shared" si="5"/>
        <v>2.2123617273920381E-2</v>
      </c>
      <c r="AL32" s="20">
        <f t="shared" si="5"/>
        <v>6.298922552721245E-2</v>
      </c>
      <c r="AM32" s="20">
        <f t="shared" si="5"/>
        <v>0.26820662058930522</v>
      </c>
      <c r="AN32" s="20">
        <f t="shared" si="5"/>
        <v>0.26570430901040354</v>
      </c>
      <c r="AO32" s="20">
        <f t="shared" si="5"/>
        <v>0.24717029946316538</v>
      </c>
      <c r="AP32" s="20">
        <f t="shared" si="5"/>
        <v>0.10867045322823693</v>
      </c>
      <c r="AQ32" s="20">
        <f t="shared" si="5"/>
        <v>0.11696416588377399</v>
      </c>
      <c r="AR32" s="20">
        <f t="shared" si="5"/>
        <v>6.6728090013122264E-3</v>
      </c>
      <c r="AS32" s="100">
        <f t="shared" si="5"/>
        <v>-5.2188862282802231E-4</v>
      </c>
    </row>
    <row r="33" spans="1:45" x14ac:dyDescent="0.25">
      <c r="A33" s="9" t="s">
        <v>107</v>
      </c>
      <c r="B33" s="10">
        <v>18777</v>
      </c>
      <c r="C33" s="10">
        <v>24050</v>
      </c>
      <c r="D33" s="10">
        <v>29490</v>
      </c>
      <c r="E33" s="10">
        <v>21937</v>
      </c>
      <c r="F33" s="10">
        <v>20779</v>
      </c>
      <c r="G33" s="10">
        <v>30923</v>
      </c>
      <c r="H33" s="10">
        <v>48413</v>
      </c>
      <c r="I33" s="10">
        <v>42908</v>
      </c>
      <c r="J33" s="10">
        <v>16913</v>
      </c>
      <c r="K33" s="10">
        <v>25209</v>
      </c>
      <c r="L33" s="10">
        <v>21228</v>
      </c>
      <c r="M33" s="10">
        <v>22898</v>
      </c>
      <c r="N33" s="10">
        <v>27063</v>
      </c>
      <c r="O33" s="10">
        <v>28496</v>
      </c>
      <c r="P33" s="10">
        <v>23452</v>
      </c>
      <c r="Q33" s="10">
        <v>19513</v>
      </c>
      <c r="R33" s="10">
        <v>29241</v>
      </c>
      <c r="S33" s="10">
        <v>43445</v>
      </c>
      <c r="T33" s="10">
        <v>38741</v>
      </c>
      <c r="U33" s="10">
        <v>20041</v>
      </c>
      <c r="V33" s="10">
        <v>25159</v>
      </c>
      <c r="W33" s="10">
        <v>24282</v>
      </c>
      <c r="X33" s="21">
        <f t="shared" si="4"/>
        <v>4121</v>
      </c>
      <c r="Y33" s="21">
        <f t="shared" si="4"/>
        <v>3013</v>
      </c>
      <c r="Z33" s="21">
        <f t="shared" si="4"/>
        <v>-994</v>
      </c>
      <c r="AA33" s="21">
        <f t="shared" si="4"/>
        <v>1515</v>
      </c>
      <c r="AB33" s="21">
        <f t="shared" si="4"/>
        <v>-1266</v>
      </c>
      <c r="AC33" s="21">
        <f t="shared" si="4"/>
        <v>-1682</v>
      </c>
      <c r="AD33" s="21">
        <f t="shared" si="4"/>
        <v>-4968</v>
      </c>
      <c r="AE33" s="21">
        <f t="shared" si="4"/>
        <v>-4167</v>
      </c>
      <c r="AF33" s="21">
        <f t="shared" si="4"/>
        <v>3128</v>
      </c>
      <c r="AG33" s="21">
        <f t="shared" si="4"/>
        <v>-50</v>
      </c>
      <c r="AH33" s="21">
        <f t="shared" si="4"/>
        <v>3054</v>
      </c>
      <c r="AI33" s="22">
        <f t="shared" si="5"/>
        <v>0.21947062896096289</v>
      </c>
      <c r="AJ33" s="107">
        <f t="shared" si="5"/>
        <v>0.12528066528066528</v>
      </c>
      <c r="AK33" s="22">
        <f t="shared" si="5"/>
        <v>-3.3706341132587317E-2</v>
      </c>
      <c r="AL33" s="22">
        <f t="shared" si="5"/>
        <v>6.9061403108902769E-2</v>
      </c>
      <c r="AM33" s="22">
        <f t="shared" si="5"/>
        <v>-6.0926897348284326E-2</v>
      </c>
      <c r="AN33" s="22">
        <f t="shared" si="5"/>
        <v>-5.439317013226401E-2</v>
      </c>
      <c r="AO33" s="22">
        <f t="shared" si="5"/>
        <v>-0.10261706566418111</v>
      </c>
      <c r="AP33" s="22">
        <f t="shared" si="5"/>
        <v>-9.7114757154842926E-2</v>
      </c>
      <c r="AQ33" s="22">
        <f t="shared" si="5"/>
        <v>0.18494649086501508</v>
      </c>
      <c r="AR33" s="108">
        <f t="shared" si="5"/>
        <v>-1.9834186203340075E-3</v>
      </c>
      <c r="AS33" s="22">
        <f t="shared" si="5"/>
        <v>0.14386659129451668</v>
      </c>
    </row>
    <row r="34" spans="1:45" x14ac:dyDescent="0.25">
      <c r="A34" s="9" t="s">
        <v>105</v>
      </c>
      <c r="B34" s="10">
        <v>17457</v>
      </c>
      <c r="C34" s="10">
        <v>22759</v>
      </c>
      <c r="D34" s="10">
        <v>28383</v>
      </c>
      <c r="E34" s="10">
        <v>20681</v>
      </c>
      <c r="F34" s="10">
        <v>16881</v>
      </c>
      <c r="G34" s="10">
        <v>19555</v>
      </c>
      <c r="H34" s="10">
        <v>24649</v>
      </c>
      <c r="I34" s="10">
        <v>25426</v>
      </c>
      <c r="J34" s="10">
        <v>14568</v>
      </c>
      <c r="K34" s="10">
        <v>22329</v>
      </c>
      <c r="L34" s="10">
        <v>20131</v>
      </c>
      <c r="M34" s="10">
        <v>21333</v>
      </c>
      <c r="N34" s="10">
        <v>25449</v>
      </c>
      <c r="O34" s="10">
        <v>27037</v>
      </c>
      <c r="P34" s="10">
        <v>21331</v>
      </c>
      <c r="Q34" s="10">
        <v>15587</v>
      </c>
      <c r="R34" s="10">
        <v>19795</v>
      </c>
      <c r="S34" s="10">
        <v>23619</v>
      </c>
      <c r="T34" s="10">
        <v>25302</v>
      </c>
      <c r="U34" s="10">
        <v>16538</v>
      </c>
      <c r="V34" s="10">
        <v>22510</v>
      </c>
      <c r="W34" s="10">
        <v>21160</v>
      </c>
      <c r="X34" s="16">
        <f t="shared" si="4"/>
        <v>3876</v>
      </c>
      <c r="Y34" s="16">
        <f t="shared" si="4"/>
        <v>2690</v>
      </c>
      <c r="Z34" s="16">
        <f t="shared" si="4"/>
        <v>-1346</v>
      </c>
      <c r="AA34" s="16">
        <f t="shared" si="4"/>
        <v>650</v>
      </c>
      <c r="AB34" s="16">
        <f t="shared" si="4"/>
        <v>-1294</v>
      </c>
      <c r="AC34" s="16">
        <f t="shared" si="4"/>
        <v>240</v>
      </c>
      <c r="AD34" s="16">
        <f t="shared" si="4"/>
        <v>-1030</v>
      </c>
      <c r="AE34" s="16">
        <f t="shared" si="4"/>
        <v>-124</v>
      </c>
      <c r="AF34" s="16">
        <f t="shared" si="4"/>
        <v>1970</v>
      </c>
      <c r="AG34" s="16">
        <f t="shared" si="4"/>
        <v>181</v>
      </c>
      <c r="AH34" s="16">
        <f t="shared" si="4"/>
        <v>1029</v>
      </c>
      <c r="AI34" s="20">
        <f t="shared" si="5"/>
        <v>0.22203127685169274</v>
      </c>
      <c r="AJ34" s="20">
        <f t="shared" si="5"/>
        <v>0.11819499978030669</v>
      </c>
      <c r="AK34" s="20">
        <f t="shared" si="5"/>
        <v>-4.7422753056407002E-2</v>
      </c>
      <c r="AL34" s="20">
        <f t="shared" si="5"/>
        <v>3.1429814805860448E-2</v>
      </c>
      <c r="AM34" s="20">
        <f t="shared" si="5"/>
        <v>-7.6654226645340912E-2</v>
      </c>
      <c r="AN34" s="20">
        <f t="shared" si="5"/>
        <v>1.2273075939657376E-2</v>
      </c>
      <c r="AO34" s="20">
        <f t="shared" si="5"/>
        <v>-4.1786685058217372E-2</v>
      </c>
      <c r="AP34" s="20">
        <f t="shared" si="5"/>
        <v>-4.8768976638086997E-3</v>
      </c>
      <c r="AQ34" s="20">
        <f t="shared" si="5"/>
        <v>0.13522789676002198</v>
      </c>
      <c r="AR34" s="20">
        <f t="shared" si="5"/>
        <v>8.1060504276949264E-3</v>
      </c>
      <c r="AS34" s="20">
        <f t="shared" si="5"/>
        <v>5.1115195469673635E-2</v>
      </c>
    </row>
    <row r="35" spans="1:45" x14ac:dyDescent="0.25">
      <c r="A35" s="3" t="s">
        <v>122</v>
      </c>
      <c r="B35" s="10">
        <v>1320</v>
      </c>
      <c r="C35" s="10">
        <v>1291</v>
      </c>
      <c r="D35" s="10">
        <v>1107</v>
      </c>
      <c r="E35" s="10">
        <v>1256</v>
      </c>
      <c r="F35" s="10">
        <v>3898</v>
      </c>
      <c r="G35" s="10">
        <v>11368</v>
      </c>
      <c r="H35" s="10">
        <v>23764</v>
      </c>
      <c r="I35" s="10">
        <v>17482</v>
      </c>
      <c r="J35" s="10">
        <v>2345</v>
      </c>
      <c r="K35" s="10">
        <v>2880</v>
      </c>
      <c r="L35" s="10">
        <v>1097</v>
      </c>
      <c r="M35" s="10">
        <v>1565</v>
      </c>
      <c r="N35" s="10">
        <v>1614</v>
      </c>
      <c r="O35" s="10">
        <v>1459</v>
      </c>
      <c r="P35" s="10">
        <v>2121</v>
      </c>
      <c r="Q35" s="10">
        <v>3926</v>
      </c>
      <c r="R35" s="10">
        <v>9446</v>
      </c>
      <c r="S35" s="10">
        <v>19826</v>
      </c>
      <c r="T35" s="10">
        <v>13439</v>
      </c>
      <c r="U35" s="10">
        <v>3503</v>
      </c>
      <c r="V35" s="10">
        <v>2649</v>
      </c>
      <c r="W35" s="10">
        <v>3122</v>
      </c>
      <c r="X35" s="16">
        <f t="shared" si="4"/>
        <v>245</v>
      </c>
      <c r="Y35" s="16">
        <f t="shared" si="4"/>
        <v>323</v>
      </c>
      <c r="Z35" s="16">
        <f t="shared" si="4"/>
        <v>352</v>
      </c>
      <c r="AA35" s="16">
        <f t="shared" si="4"/>
        <v>865</v>
      </c>
      <c r="AB35" s="16">
        <f t="shared" si="4"/>
        <v>28</v>
      </c>
      <c r="AC35" s="16">
        <f t="shared" si="4"/>
        <v>-1922</v>
      </c>
      <c r="AD35" s="16">
        <f t="shared" si="4"/>
        <v>-3938</v>
      </c>
      <c r="AE35" s="16">
        <f t="shared" si="4"/>
        <v>-4043</v>
      </c>
      <c r="AF35" s="16">
        <f t="shared" si="4"/>
        <v>1158</v>
      </c>
      <c r="AG35" s="16">
        <f t="shared" si="4"/>
        <v>-231</v>
      </c>
      <c r="AH35" s="16">
        <f t="shared" si="4"/>
        <v>2025</v>
      </c>
      <c r="AI35" s="20">
        <f t="shared" si="5"/>
        <v>0.18560606060606061</v>
      </c>
      <c r="AJ35" s="20">
        <f t="shared" si="5"/>
        <v>0.25019364833462432</v>
      </c>
      <c r="AK35" s="20">
        <f t="shared" si="5"/>
        <v>0.31797651309846431</v>
      </c>
      <c r="AL35" s="20">
        <f t="shared" si="5"/>
        <v>0.68869426751592355</v>
      </c>
      <c r="AM35" s="20">
        <f t="shared" si="5"/>
        <v>7.1831708568496667E-3</v>
      </c>
      <c r="AN35" s="20">
        <f t="shared" si="5"/>
        <v>-0.1690710767065447</v>
      </c>
      <c r="AO35" s="20">
        <f t="shared" si="5"/>
        <v>-0.16571284295573135</v>
      </c>
      <c r="AP35" s="20">
        <f t="shared" si="5"/>
        <v>-0.2312664454867864</v>
      </c>
      <c r="AQ35" s="20">
        <f t="shared" si="5"/>
        <v>0.49381663113006397</v>
      </c>
      <c r="AR35" s="20">
        <f t="shared" si="5"/>
        <v>-8.020833333333334E-2</v>
      </c>
      <c r="AS35" s="20">
        <f t="shared" si="5"/>
        <v>1.845943482224248</v>
      </c>
    </row>
    <row r="36" spans="1:45" x14ac:dyDescent="0.25">
      <c r="A36" s="9" t="s">
        <v>108</v>
      </c>
      <c r="B36" s="10">
        <v>13885</v>
      </c>
      <c r="C36" s="10">
        <v>14706</v>
      </c>
      <c r="D36" s="10">
        <v>14472</v>
      </c>
      <c r="E36" s="10">
        <v>16755</v>
      </c>
      <c r="F36" s="10">
        <v>17776</v>
      </c>
      <c r="G36" s="10">
        <v>16141</v>
      </c>
      <c r="H36" s="10">
        <v>23795</v>
      </c>
      <c r="I36" s="10">
        <v>20380</v>
      </c>
      <c r="J36" s="10">
        <v>20446</v>
      </c>
      <c r="K36" s="10">
        <v>21657</v>
      </c>
      <c r="L36" s="10">
        <v>19834</v>
      </c>
      <c r="M36" s="10">
        <v>20049</v>
      </c>
      <c r="N36" s="10">
        <v>20303</v>
      </c>
      <c r="O36" s="10">
        <v>23484</v>
      </c>
      <c r="P36" s="10">
        <v>26509</v>
      </c>
      <c r="Q36" s="10">
        <v>24571</v>
      </c>
      <c r="R36" s="10">
        <v>23025</v>
      </c>
      <c r="S36" s="10">
        <v>26668</v>
      </c>
      <c r="T36" s="10">
        <v>25814</v>
      </c>
      <c r="U36" s="10">
        <v>21858</v>
      </c>
      <c r="V36" s="10">
        <v>22195</v>
      </c>
      <c r="W36" s="10">
        <v>23476</v>
      </c>
      <c r="X36" s="16">
        <f t="shared" si="4"/>
        <v>6164</v>
      </c>
      <c r="Y36" s="16">
        <f t="shared" si="4"/>
        <v>5597</v>
      </c>
      <c r="Z36" s="16">
        <f t="shared" si="4"/>
        <v>9012</v>
      </c>
      <c r="AA36" s="16">
        <f t="shared" si="4"/>
        <v>9754</v>
      </c>
      <c r="AB36" s="16">
        <f t="shared" si="4"/>
        <v>6795</v>
      </c>
      <c r="AC36" s="16">
        <f t="shared" si="4"/>
        <v>6884</v>
      </c>
      <c r="AD36" s="16">
        <f t="shared" si="4"/>
        <v>2873</v>
      </c>
      <c r="AE36" s="16">
        <f t="shared" si="4"/>
        <v>5434</v>
      </c>
      <c r="AF36" s="16">
        <f t="shared" si="4"/>
        <v>1412</v>
      </c>
      <c r="AG36" s="16">
        <f t="shared" si="4"/>
        <v>538</v>
      </c>
      <c r="AH36" s="16">
        <f t="shared" si="4"/>
        <v>3642</v>
      </c>
      <c r="AI36" s="20">
        <f t="shared" si="5"/>
        <v>0.44393230104429238</v>
      </c>
      <c r="AJ36" s="20">
        <f t="shared" si="5"/>
        <v>0.38059295525635795</v>
      </c>
      <c r="AK36" s="20">
        <f t="shared" si="5"/>
        <v>0.62271973466003316</v>
      </c>
      <c r="AL36" s="20">
        <f t="shared" si="5"/>
        <v>0.58215458072217252</v>
      </c>
      <c r="AM36" s="20">
        <f t="shared" si="5"/>
        <v>0.38225697569756978</v>
      </c>
      <c r="AN36" s="20">
        <f t="shared" si="5"/>
        <v>0.42649154327489003</v>
      </c>
      <c r="AO36" s="20">
        <f t="shared" si="5"/>
        <v>0.12073965118722421</v>
      </c>
      <c r="AP36" s="20">
        <f t="shared" si="5"/>
        <v>0.26663395485770364</v>
      </c>
      <c r="AQ36" s="20">
        <f t="shared" si="5"/>
        <v>6.9059962828915189E-2</v>
      </c>
      <c r="AR36" s="20">
        <f t="shared" si="5"/>
        <v>2.4841852518816088E-2</v>
      </c>
      <c r="AS36" s="20">
        <f t="shared" si="5"/>
        <v>0.18362407986286175</v>
      </c>
    </row>
    <row r="37" spans="1:45" x14ac:dyDescent="0.25">
      <c r="A37" s="9" t="s">
        <v>106</v>
      </c>
      <c r="B37" s="10">
        <v>11562</v>
      </c>
      <c r="C37" s="10">
        <v>12047</v>
      </c>
      <c r="D37" s="10">
        <v>12312</v>
      </c>
      <c r="E37" s="10">
        <v>13953</v>
      </c>
      <c r="F37" s="10">
        <v>13403</v>
      </c>
      <c r="G37" s="10">
        <v>11413</v>
      </c>
      <c r="H37" s="10">
        <v>14918</v>
      </c>
      <c r="I37" s="10">
        <v>13572</v>
      </c>
      <c r="J37" s="10">
        <v>16751</v>
      </c>
      <c r="K37" s="10">
        <v>18785</v>
      </c>
      <c r="L37" s="10">
        <v>17771</v>
      </c>
      <c r="M37" s="10">
        <v>18178</v>
      </c>
      <c r="N37" s="10">
        <v>18624</v>
      </c>
      <c r="O37" s="10">
        <v>20898</v>
      </c>
      <c r="P37" s="10">
        <v>23682</v>
      </c>
      <c r="Q37" s="10">
        <v>20298</v>
      </c>
      <c r="R37" s="10">
        <v>17926</v>
      </c>
      <c r="S37" s="10">
        <v>19277</v>
      </c>
      <c r="T37" s="10">
        <v>18871</v>
      </c>
      <c r="U37" s="10">
        <v>17653</v>
      </c>
      <c r="V37" s="10">
        <v>19788</v>
      </c>
      <c r="W37" s="10">
        <v>21422</v>
      </c>
      <c r="X37" s="16">
        <f t="shared" si="4"/>
        <v>6616</v>
      </c>
      <c r="Y37" s="16">
        <f t="shared" si="4"/>
        <v>6577</v>
      </c>
      <c r="Z37" s="16">
        <f t="shared" si="4"/>
        <v>8586</v>
      </c>
      <c r="AA37" s="16">
        <f t="shared" si="4"/>
        <v>9729</v>
      </c>
      <c r="AB37" s="16">
        <f t="shared" si="4"/>
        <v>6895</v>
      </c>
      <c r="AC37" s="16">
        <f t="shared" si="4"/>
        <v>6513</v>
      </c>
      <c r="AD37" s="16">
        <f t="shared" si="4"/>
        <v>4359</v>
      </c>
      <c r="AE37" s="16">
        <f t="shared" si="4"/>
        <v>5299</v>
      </c>
      <c r="AF37" s="16">
        <f t="shared" si="4"/>
        <v>902</v>
      </c>
      <c r="AG37" s="16">
        <f t="shared" si="4"/>
        <v>1003</v>
      </c>
      <c r="AH37" s="16">
        <f t="shared" si="4"/>
        <v>3651</v>
      </c>
      <c r="AI37" s="20">
        <f t="shared" si="5"/>
        <v>0.57221933921466872</v>
      </c>
      <c r="AJ37" s="20">
        <f t="shared" si="5"/>
        <v>0.54594504855980741</v>
      </c>
      <c r="AK37" s="20">
        <f t="shared" si="5"/>
        <v>0.69736842105263153</v>
      </c>
      <c r="AL37" s="20">
        <f t="shared" si="5"/>
        <v>0.69726940442915497</v>
      </c>
      <c r="AM37" s="20">
        <f t="shared" si="5"/>
        <v>0.51443706632843389</v>
      </c>
      <c r="AN37" s="20">
        <f t="shared" si="5"/>
        <v>0.57066503110488043</v>
      </c>
      <c r="AO37" s="20">
        <f t="shared" si="5"/>
        <v>0.29219734548867138</v>
      </c>
      <c r="AP37" s="20">
        <f t="shared" si="5"/>
        <v>0.3904361921603301</v>
      </c>
      <c r="AQ37" s="20">
        <f t="shared" si="5"/>
        <v>5.3847531490657276E-2</v>
      </c>
      <c r="AR37" s="20">
        <f t="shared" si="5"/>
        <v>5.3393665158371038E-2</v>
      </c>
      <c r="AS37" s="20">
        <f t="shared" si="5"/>
        <v>0.20544707669799112</v>
      </c>
    </row>
    <row r="38" spans="1:45" x14ac:dyDescent="0.25">
      <c r="A38" s="3" t="s">
        <v>123</v>
      </c>
      <c r="B38" s="10">
        <v>2323</v>
      </c>
      <c r="C38" s="10">
        <v>2659</v>
      </c>
      <c r="D38" s="10">
        <v>2160</v>
      </c>
      <c r="E38" s="10">
        <v>2802</v>
      </c>
      <c r="F38" s="10">
        <v>4373</v>
      </c>
      <c r="G38" s="10">
        <v>4728</v>
      </c>
      <c r="H38" s="10">
        <v>8877</v>
      </c>
      <c r="I38" s="10">
        <v>6808</v>
      </c>
      <c r="J38" s="10">
        <v>3695</v>
      </c>
      <c r="K38" s="10">
        <v>2872</v>
      </c>
      <c r="L38" s="10">
        <v>2063</v>
      </c>
      <c r="M38" s="10">
        <v>1871</v>
      </c>
      <c r="N38" s="10">
        <v>1679</v>
      </c>
      <c r="O38" s="10">
        <v>2586</v>
      </c>
      <c r="P38" s="10">
        <v>2827</v>
      </c>
      <c r="Q38" s="10">
        <v>4273</v>
      </c>
      <c r="R38" s="10">
        <v>5099</v>
      </c>
      <c r="S38" s="10">
        <v>7391</v>
      </c>
      <c r="T38" s="10">
        <v>6943</v>
      </c>
      <c r="U38" s="10">
        <v>4205</v>
      </c>
      <c r="V38" s="10">
        <v>2407</v>
      </c>
      <c r="W38" s="10">
        <v>2054</v>
      </c>
      <c r="X38" s="16">
        <f t="shared" si="4"/>
        <v>-452</v>
      </c>
      <c r="Y38" s="16">
        <f t="shared" si="4"/>
        <v>-980</v>
      </c>
      <c r="Z38" s="16">
        <f t="shared" si="4"/>
        <v>426</v>
      </c>
      <c r="AA38" s="16">
        <f t="shared" si="4"/>
        <v>25</v>
      </c>
      <c r="AB38" s="16">
        <f t="shared" si="4"/>
        <v>-100</v>
      </c>
      <c r="AC38" s="16">
        <f t="shared" si="4"/>
        <v>371</v>
      </c>
      <c r="AD38" s="16">
        <f t="shared" si="4"/>
        <v>-1486</v>
      </c>
      <c r="AE38" s="16">
        <f t="shared" si="4"/>
        <v>135</v>
      </c>
      <c r="AF38" s="16">
        <f t="shared" si="4"/>
        <v>510</v>
      </c>
      <c r="AG38" s="16">
        <f t="shared" si="4"/>
        <v>-465</v>
      </c>
      <c r="AH38" s="16">
        <f t="shared" si="4"/>
        <v>-9</v>
      </c>
      <c r="AI38" s="20">
        <f t="shared" si="5"/>
        <v>-0.19457597933706414</v>
      </c>
      <c r="AJ38" s="20">
        <f t="shared" si="5"/>
        <v>-0.36855960887551709</v>
      </c>
      <c r="AK38" s="20">
        <f t="shared" si="5"/>
        <v>0.19722222222222222</v>
      </c>
      <c r="AL38" s="20">
        <f t="shared" si="5"/>
        <v>8.9221984296930772E-3</v>
      </c>
      <c r="AM38" s="20">
        <f t="shared" si="5"/>
        <v>-2.28675966155957E-2</v>
      </c>
      <c r="AN38" s="20">
        <f t="shared" si="5"/>
        <v>7.8468697123519462E-2</v>
      </c>
      <c r="AO38" s="20">
        <f t="shared" si="5"/>
        <v>-0.16739889602343133</v>
      </c>
      <c r="AP38" s="20">
        <f t="shared" si="5"/>
        <v>1.982961222091657E-2</v>
      </c>
      <c r="AQ38" s="20">
        <f t="shared" si="5"/>
        <v>0.13802435723951287</v>
      </c>
      <c r="AR38" s="20">
        <f t="shared" si="5"/>
        <v>-0.16190807799442897</v>
      </c>
      <c r="AS38" s="100">
        <f t="shared" si="5"/>
        <v>-4.362578768783325E-3</v>
      </c>
    </row>
    <row r="39" spans="1:45" x14ac:dyDescent="0.25">
      <c r="A39" s="9" t="s">
        <v>109</v>
      </c>
      <c r="B39" s="10">
        <v>12798</v>
      </c>
      <c r="C39" s="10">
        <v>14438</v>
      </c>
      <c r="D39" s="10">
        <v>18509</v>
      </c>
      <c r="E39" s="10">
        <v>15464</v>
      </c>
      <c r="F39" s="10">
        <v>13924</v>
      </c>
      <c r="G39" s="10">
        <v>26843</v>
      </c>
      <c r="H39" s="10">
        <v>34197</v>
      </c>
      <c r="I39" s="10">
        <v>27953</v>
      </c>
      <c r="J39" s="10">
        <v>12575</v>
      </c>
      <c r="K39" s="10">
        <v>16180</v>
      </c>
      <c r="L39" s="10">
        <v>13292</v>
      </c>
      <c r="M39" s="10">
        <v>11024</v>
      </c>
      <c r="N39" s="10">
        <v>13343</v>
      </c>
      <c r="O39" s="10">
        <v>16091</v>
      </c>
      <c r="P39" s="10">
        <v>14760</v>
      </c>
      <c r="Q39" s="10">
        <v>14141</v>
      </c>
      <c r="R39" s="10">
        <v>21984</v>
      </c>
      <c r="S39" s="10">
        <v>31289</v>
      </c>
      <c r="T39" s="10">
        <v>26604</v>
      </c>
      <c r="U39" s="10">
        <v>17219</v>
      </c>
      <c r="V39" s="10">
        <v>20481</v>
      </c>
      <c r="W39" s="10">
        <v>18520</v>
      </c>
      <c r="X39" s="16">
        <f t="shared" si="4"/>
        <v>-1774</v>
      </c>
      <c r="Y39" s="16">
        <f t="shared" si="4"/>
        <v>-1095</v>
      </c>
      <c r="Z39" s="16">
        <f t="shared" si="4"/>
        <v>-2418</v>
      </c>
      <c r="AA39" s="16">
        <f t="shared" si="4"/>
        <v>-704</v>
      </c>
      <c r="AB39" s="16">
        <f t="shared" si="4"/>
        <v>217</v>
      </c>
      <c r="AC39" s="16">
        <f t="shared" si="4"/>
        <v>-4859</v>
      </c>
      <c r="AD39" s="16">
        <f t="shared" si="4"/>
        <v>-2908</v>
      </c>
      <c r="AE39" s="16">
        <f t="shared" si="4"/>
        <v>-1349</v>
      </c>
      <c r="AF39" s="16">
        <f t="shared" si="4"/>
        <v>4644</v>
      </c>
      <c r="AG39" s="16">
        <f t="shared" si="4"/>
        <v>4301</v>
      </c>
      <c r="AH39" s="16">
        <f t="shared" si="4"/>
        <v>5228</v>
      </c>
      <c r="AI39" s="20">
        <f t="shared" si="5"/>
        <v>-0.13861540865760275</v>
      </c>
      <c r="AJ39" s="20">
        <f t="shared" si="5"/>
        <v>-7.5841529297686658E-2</v>
      </c>
      <c r="AK39" s="20">
        <f t="shared" si="5"/>
        <v>-0.13063914852234049</v>
      </c>
      <c r="AL39" s="20">
        <f t="shared" si="5"/>
        <v>-4.552509053285049E-2</v>
      </c>
      <c r="AM39" s="20">
        <f t="shared" si="5"/>
        <v>1.5584602125825912E-2</v>
      </c>
      <c r="AN39" s="20">
        <f t="shared" si="5"/>
        <v>-0.18101553477629176</v>
      </c>
      <c r="AO39" s="20">
        <f t="shared" si="5"/>
        <v>-8.50366991256543E-2</v>
      </c>
      <c r="AP39" s="20">
        <f t="shared" si="5"/>
        <v>-4.8259578578327911E-2</v>
      </c>
      <c r="AQ39" s="20">
        <f t="shared" si="5"/>
        <v>0.36930417495029821</v>
      </c>
      <c r="AR39" s="20">
        <f t="shared" si="5"/>
        <v>0.2658220024721879</v>
      </c>
      <c r="AS39" s="20">
        <f t="shared" si="5"/>
        <v>0.39331928979837494</v>
      </c>
    </row>
    <row r="40" spans="1:45" x14ac:dyDescent="0.25">
      <c r="A40" s="3" t="s">
        <v>111</v>
      </c>
      <c r="B40" s="10">
        <v>11900</v>
      </c>
      <c r="C40" s="10">
        <v>12078</v>
      </c>
      <c r="D40" s="10">
        <v>10550</v>
      </c>
      <c r="E40" s="10">
        <v>11788</v>
      </c>
      <c r="F40" s="10">
        <v>12153</v>
      </c>
      <c r="G40" s="10">
        <v>20788</v>
      </c>
      <c r="H40" s="10">
        <v>25241</v>
      </c>
      <c r="I40" s="10">
        <v>24359</v>
      </c>
      <c r="J40" s="10">
        <v>13905</v>
      </c>
      <c r="K40" s="10">
        <v>13495</v>
      </c>
      <c r="L40" s="10">
        <v>12789</v>
      </c>
      <c r="M40" s="10">
        <v>12798</v>
      </c>
      <c r="N40" s="10">
        <v>14246</v>
      </c>
      <c r="O40" s="10">
        <v>15016</v>
      </c>
      <c r="P40" s="10">
        <v>14659</v>
      </c>
      <c r="Q40" s="10">
        <v>13940</v>
      </c>
      <c r="R40" s="10">
        <v>21026</v>
      </c>
      <c r="S40" s="10">
        <v>26365</v>
      </c>
      <c r="T40" s="10">
        <v>23043</v>
      </c>
      <c r="U40" s="10">
        <v>13445</v>
      </c>
      <c r="V40" s="10">
        <v>13453</v>
      </c>
      <c r="W40" s="10">
        <v>10938</v>
      </c>
      <c r="X40" s="16">
        <f t="shared" si="4"/>
        <v>898</v>
      </c>
      <c r="Y40" s="16">
        <f t="shared" si="4"/>
        <v>2168</v>
      </c>
      <c r="Z40" s="16">
        <f t="shared" si="4"/>
        <v>4466</v>
      </c>
      <c r="AA40" s="16">
        <f t="shared" si="4"/>
        <v>2871</v>
      </c>
      <c r="AB40" s="16">
        <f t="shared" si="4"/>
        <v>1787</v>
      </c>
      <c r="AC40" s="16">
        <f t="shared" si="4"/>
        <v>238</v>
      </c>
      <c r="AD40" s="16">
        <f t="shared" si="4"/>
        <v>1124</v>
      </c>
      <c r="AE40" s="16">
        <f t="shared" si="4"/>
        <v>-1316</v>
      </c>
      <c r="AF40" s="16">
        <f t="shared" si="4"/>
        <v>-460</v>
      </c>
      <c r="AG40" s="16">
        <f t="shared" si="4"/>
        <v>-42</v>
      </c>
      <c r="AH40" s="16">
        <f t="shared" si="4"/>
        <v>-1851</v>
      </c>
      <c r="AI40" s="20">
        <f t="shared" si="5"/>
        <v>7.5462184873949581E-2</v>
      </c>
      <c r="AJ40" s="20">
        <f t="shared" si="5"/>
        <v>0.17949991720483524</v>
      </c>
      <c r="AK40" s="20">
        <f t="shared" si="5"/>
        <v>0.42331753554502372</v>
      </c>
      <c r="AL40" s="20">
        <f t="shared" si="5"/>
        <v>0.24355276552426197</v>
      </c>
      <c r="AM40" s="20">
        <f t="shared" si="5"/>
        <v>0.14704188266271703</v>
      </c>
      <c r="AN40" s="20">
        <f t="shared" si="5"/>
        <v>1.1448912834327496E-2</v>
      </c>
      <c r="AO40" s="20">
        <f t="shared" si="5"/>
        <v>4.4530723822352521E-2</v>
      </c>
      <c r="AP40" s="20">
        <f t="shared" si="5"/>
        <v>-5.4025206289256535E-2</v>
      </c>
      <c r="AQ40" s="20">
        <f t="shared" si="5"/>
        <v>-3.3081625314635023E-2</v>
      </c>
      <c r="AR40" s="100">
        <f t="shared" si="5"/>
        <v>-3.1122638014079288E-3</v>
      </c>
      <c r="AS40" s="20">
        <f t="shared" si="5"/>
        <v>-0.144733755571194</v>
      </c>
    </row>
    <row r="41" spans="1:45" x14ac:dyDescent="0.25">
      <c r="A41" s="9" t="s">
        <v>110</v>
      </c>
      <c r="B41" s="10">
        <v>8425</v>
      </c>
      <c r="C41" s="10">
        <v>8111</v>
      </c>
      <c r="D41" s="10">
        <v>8366</v>
      </c>
      <c r="E41" s="10">
        <v>8449</v>
      </c>
      <c r="F41" s="10">
        <v>9799</v>
      </c>
      <c r="G41" s="10">
        <v>18114</v>
      </c>
      <c r="H41" s="10">
        <v>27975</v>
      </c>
      <c r="I41" s="10">
        <v>21822</v>
      </c>
      <c r="J41" s="10">
        <v>9058</v>
      </c>
      <c r="K41" s="10">
        <v>11569</v>
      </c>
      <c r="L41" s="10">
        <v>7723</v>
      </c>
      <c r="M41" s="10">
        <v>9108</v>
      </c>
      <c r="N41" s="10">
        <v>10810</v>
      </c>
      <c r="O41" s="10">
        <v>11038</v>
      </c>
      <c r="P41" s="10">
        <v>10050</v>
      </c>
      <c r="Q41" s="10">
        <v>12640</v>
      </c>
      <c r="R41" s="10">
        <v>19383</v>
      </c>
      <c r="S41" s="10">
        <v>32806</v>
      </c>
      <c r="T41" s="10">
        <v>24436</v>
      </c>
      <c r="U41" s="10">
        <v>11867</v>
      </c>
      <c r="V41" s="10">
        <v>13822</v>
      </c>
      <c r="W41" s="10">
        <v>10837</v>
      </c>
      <c r="X41" s="16">
        <f t="shared" si="4"/>
        <v>683</v>
      </c>
      <c r="Y41" s="16">
        <f t="shared" si="4"/>
        <v>2699</v>
      </c>
      <c r="Z41" s="16">
        <f t="shared" si="4"/>
        <v>2672</v>
      </c>
      <c r="AA41" s="16">
        <f t="shared" si="4"/>
        <v>1601</v>
      </c>
      <c r="AB41" s="16">
        <f t="shared" si="4"/>
        <v>2841</v>
      </c>
      <c r="AC41" s="16">
        <f t="shared" si="4"/>
        <v>1269</v>
      </c>
      <c r="AD41" s="16">
        <f t="shared" si="4"/>
        <v>4831</v>
      </c>
      <c r="AE41" s="16">
        <f t="shared" si="4"/>
        <v>2614</v>
      </c>
      <c r="AF41" s="16">
        <f t="shared" si="4"/>
        <v>2809</v>
      </c>
      <c r="AG41" s="16">
        <f t="shared" si="4"/>
        <v>2253</v>
      </c>
      <c r="AH41" s="16">
        <f t="shared" si="4"/>
        <v>3114</v>
      </c>
      <c r="AI41" s="20">
        <f t="shared" si="5"/>
        <v>8.1068249258160238E-2</v>
      </c>
      <c r="AJ41" s="20">
        <f t="shared" si="5"/>
        <v>0.33275798298606829</v>
      </c>
      <c r="AK41" s="20">
        <f t="shared" si="5"/>
        <v>0.31938799904374848</v>
      </c>
      <c r="AL41" s="20">
        <f t="shared" si="5"/>
        <v>0.18948988045922593</v>
      </c>
      <c r="AM41" s="20">
        <f t="shared" si="5"/>
        <v>0.28992754362690071</v>
      </c>
      <c r="AN41" s="20">
        <f t="shared" si="5"/>
        <v>7.0056310036435906E-2</v>
      </c>
      <c r="AO41" s="20">
        <f t="shared" si="5"/>
        <v>0.1726899016979446</v>
      </c>
      <c r="AP41" s="20">
        <f t="shared" si="5"/>
        <v>0.11978737054348822</v>
      </c>
      <c r="AQ41" s="20">
        <f t="shared" si="5"/>
        <v>0.31011260763965554</v>
      </c>
      <c r="AR41" s="20">
        <f t="shared" si="5"/>
        <v>0.19474457602212811</v>
      </c>
      <c r="AS41" s="20">
        <f t="shared" si="5"/>
        <v>0.40321118736242395</v>
      </c>
    </row>
    <row r="42" spans="1:45" x14ac:dyDescent="0.25">
      <c r="A42" s="9" t="s">
        <v>125</v>
      </c>
      <c r="B42" s="10">
        <v>8904</v>
      </c>
      <c r="C42" s="10">
        <v>9190</v>
      </c>
      <c r="D42" s="10">
        <v>10140</v>
      </c>
      <c r="E42" s="10">
        <v>8826</v>
      </c>
      <c r="F42" s="10">
        <v>9575</v>
      </c>
      <c r="G42" s="10">
        <v>17416</v>
      </c>
      <c r="H42" s="10">
        <v>25272</v>
      </c>
      <c r="I42" s="10">
        <v>25880</v>
      </c>
      <c r="J42" s="10">
        <v>11744</v>
      </c>
      <c r="K42" s="10">
        <v>13314</v>
      </c>
      <c r="L42" s="10">
        <v>11058</v>
      </c>
      <c r="M42" s="10">
        <v>10447</v>
      </c>
      <c r="N42" s="10">
        <v>9345</v>
      </c>
      <c r="O42" s="10">
        <v>11228</v>
      </c>
      <c r="P42" s="10">
        <v>9869</v>
      </c>
      <c r="Q42" s="10">
        <v>10526</v>
      </c>
      <c r="R42" s="10">
        <v>15619</v>
      </c>
      <c r="S42" s="10">
        <v>21328</v>
      </c>
      <c r="T42" s="10">
        <v>25877</v>
      </c>
      <c r="U42" s="10">
        <v>11939</v>
      </c>
      <c r="V42" s="10">
        <v>12664</v>
      </c>
      <c r="W42" s="10">
        <v>10765</v>
      </c>
      <c r="X42" s="16">
        <f t="shared" si="4"/>
        <v>1543</v>
      </c>
      <c r="Y42" s="16">
        <f t="shared" si="4"/>
        <v>155</v>
      </c>
      <c r="Z42" s="16">
        <f t="shared" si="4"/>
        <v>1088</v>
      </c>
      <c r="AA42" s="16">
        <f t="shared" si="4"/>
        <v>1043</v>
      </c>
      <c r="AB42" s="16">
        <f t="shared" si="4"/>
        <v>951</v>
      </c>
      <c r="AC42" s="16">
        <f t="shared" si="4"/>
        <v>-1797</v>
      </c>
      <c r="AD42" s="16">
        <f t="shared" si="4"/>
        <v>-3944</v>
      </c>
      <c r="AE42" s="16">
        <f t="shared" si="4"/>
        <v>-3</v>
      </c>
      <c r="AF42" s="16">
        <f t="shared" si="4"/>
        <v>195</v>
      </c>
      <c r="AG42" s="16">
        <f t="shared" si="4"/>
        <v>-650</v>
      </c>
      <c r="AH42" s="16">
        <f t="shared" si="4"/>
        <v>-293</v>
      </c>
      <c r="AI42" s="20">
        <f t="shared" si="5"/>
        <v>0.17329290206648698</v>
      </c>
      <c r="AJ42" s="20">
        <f t="shared" si="5"/>
        <v>1.6866158868335146E-2</v>
      </c>
      <c r="AK42" s="20">
        <f t="shared" si="5"/>
        <v>0.10729783037475345</v>
      </c>
      <c r="AL42" s="20">
        <f t="shared" si="5"/>
        <v>0.11817357806480852</v>
      </c>
      <c r="AM42" s="20">
        <f t="shared" si="5"/>
        <v>9.9321148825065278E-2</v>
      </c>
      <c r="AN42" s="20">
        <f t="shared" si="5"/>
        <v>-0.10318098300413413</v>
      </c>
      <c r="AO42" s="20">
        <f t="shared" si="5"/>
        <v>-0.15606204495093384</v>
      </c>
      <c r="AP42" s="20">
        <f t="shared" si="5"/>
        <v>-1.1591962905718702E-4</v>
      </c>
      <c r="AQ42" s="20">
        <f t="shared" si="5"/>
        <v>1.6604223433242506E-2</v>
      </c>
      <c r="AR42" s="20">
        <f t="shared" si="5"/>
        <v>-4.8820790145711279E-2</v>
      </c>
      <c r="AS42" s="20">
        <f t="shared" si="5"/>
        <v>-2.6496654006149395E-2</v>
      </c>
    </row>
    <row r="43" spans="1:45" x14ac:dyDescent="0.25">
      <c r="A43" s="9" t="s">
        <v>112</v>
      </c>
      <c r="B43" s="10">
        <v>5411</v>
      </c>
      <c r="C43" s="10">
        <v>6224</v>
      </c>
      <c r="D43" s="10">
        <v>6155</v>
      </c>
      <c r="E43" s="10">
        <v>5794</v>
      </c>
      <c r="F43" s="10">
        <v>6690</v>
      </c>
      <c r="G43" s="10">
        <v>15007</v>
      </c>
      <c r="H43" s="10">
        <v>23230</v>
      </c>
      <c r="I43" s="10">
        <v>22586</v>
      </c>
      <c r="J43" s="10">
        <v>7035</v>
      </c>
      <c r="K43" s="10">
        <v>7456</v>
      </c>
      <c r="L43" s="10">
        <v>4914</v>
      </c>
      <c r="M43" s="10">
        <v>4349</v>
      </c>
      <c r="N43" s="10">
        <v>5379</v>
      </c>
      <c r="O43" s="10">
        <v>6762</v>
      </c>
      <c r="P43" s="10">
        <v>6860</v>
      </c>
      <c r="Q43" s="10">
        <v>7534</v>
      </c>
      <c r="R43" s="10">
        <v>13037</v>
      </c>
      <c r="S43" s="10">
        <v>22249</v>
      </c>
      <c r="T43" s="10">
        <v>20934</v>
      </c>
      <c r="U43" s="10">
        <v>7919</v>
      </c>
      <c r="V43" s="10">
        <v>7554</v>
      </c>
      <c r="W43" s="10">
        <v>5595</v>
      </c>
      <c r="X43" s="16">
        <f t="shared" si="4"/>
        <v>-1062</v>
      </c>
      <c r="Y43" s="16">
        <f t="shared" si="4"/>
        <v>-845</v>
      </c>
      <c r="Z43" s="16">
        <f t="shared" si="4"/>
        <v>607</v>
      </c>
      <c r="AA43" s="16">
        <f t="shared" si="4"/>
        <v>1066</v>
      </c>
      <c r="AB43" s="16">
        <f t="shared" si="4"/>
        <v>844</v>
      </c>
      <c r="AC43" s="16">
        <f t="shared" si="4"/>
        <v>-1970</v>
      </c>
      <c r="AD43" s="16">
        <f t="shared" si="4"/>
        <v>-981</v>
      </c>
      <c r="AE43" s="16">
        <f t="shared" si="4"/>
        <v>-1652</v>
      </c>
      <c r="AF43" s="16">
        <f t="shared" si="4"/>
        <v>884</v>
      </c>
      <c r="AG43" s="16">
        <f t="shared" si="4"/>
        <v>98</v>
      </c>
      <c r="AH43" s="16">
        <f t="shared" si="4"/>
        <v>681</v>
      </c>
      <c r="AI43" s="20">
        <f t="shared" si="5"/>
        <v>-0.19626686379597116</v>
      </c>
      <c r="AJ43" s="20">
        <f t="shared" si="5"/>
        <v>-0.13576478149100257</v>
      </c>
      <c r="AK43" s="20">
        <f t="shared" si="5"/>
        <v>9.8619008935824537E-2</v>
      </c>
      <c r="AL43" s="20">
        <f t="shared" si="5"/>
        <v>0.18398343113565757</v>
      </c>
      <c r="AM43" s="20">
        <f t="shared" si="5"/>
        <v>0.12615844544095664</v>
      </c>
      <c r="AN43" s="20">
        <f t="shared" si="5"/>
        <v>-0.13127207303258479</v>
      </c>
      <c r="AO43" s="20">
        <f t="shared" si="5"/>
        <v>-4.222987516142919E-2</v>
      </c>
      <c r="AP43" s="20">
        <f t="shared" si="5"/>
        <v>-7.3142654741875493E-2</v>
      </c>
      <c r="AQ43" s="20">
        <f t="shared" si="5"/>
        <v>0.12565742714996447</v>
      </c>
      <c r="AR43" s="20">
        <f t="shared" si="5"/>
        <v>1.3143776824034335E-2</v>
      </c>
      <c r="AS43" s="20">
        <f t="shared" si="5"/>
        <v>0.13858363858363859</v>
      </c>
    </row>
    <row r="44" spans="1:45" x14ac:dyDescent="0.25">
      <c r="A44" s="9" t="s">
        <v>113</v>
      </c>
      <c r="B44" s="10">
        <v>9981</v>
      </c>
      <c r="C44" s="10">
        <v>8645</v>
      </c>
      <c r="D44" s="10">
        <v>6259</v>
      </c>
      <c r="E44" s="10">
        <v>3707</v>
      </c>
      <c r="F44" s="10">
        <v>5539</v>
      </c>
      <c r="G44" s="10">
        <v>15553</v>
      </c>
      <c r="H44" s="10">
        <v>22410</v>
      </c>
      <c r="I44" s="10">
        <v>16713</v>
      </c>
      <c r="J44" s="10">
        <v>4890</v>
      </c>
      <c r="K44" s="10">
        <v>5821</v>
      </c>
      <c r="L44" s="10">
        <v>4086</v>
      </c>
      <c r="M44" s="10">
        <v>7401</v>
      </c>
      <c r="N44" s="10">
        <v>9176</v>
      </c>
      <c r="O44" s="10">
        <v>5634</v>
      </c>
      <c r="P44" s="10">
        <v>4017</v>
      </c>
      <c r="Q44" s="10">
        <v>4598</v>
      </c>
      <c r="R44" s="10">
        <v>13540</v>
      </c>
      <c r="S44" s="10">
        <v>20783</v>
      </c>
      <c r="T44" s="10">
        <v>17036</v>
      </c>
      <c r="U44" s="10">
        <v>5136</v>
      </c>
      <c r="V44" s="10">
        <v>5134</v>
      </c>
      <c r="W44" s="10">
        <v>4075</v>
      </c>
      <c r="X44" s="16">
        <f t="shared" si="4"/>
        <v>-2580</v>
      </c>
      <c r="Y44" s="16">
        <f t="shared" si="4"/>
        <v>531</v>
      </c>
      <c r="Z44" s="16">
        <f t="shared" si="4"/>
        <v>-625</v>
      </c>
      <c r="AA44" s="16">
        <f t="shared" si="4"/>
        <v>310</v>
      </c>
      <c r="AB44" s="16">
        <f t="shared" si="4"/>
        <v>-941</v>
      </c>
      <c r="AC44" s="16">
        <f t="shared" si="4"/>
        <v>-2013</v>
      </c>
      <c r="AD44" s="16">
        <f t="shared" si="4"/>
        <v>-1627</v>
      </c>
      <c r="AE44" s="16">
        <f t="shared" si="4"/>
        <v>323</v>
      </c>
      <c r="AF44" s="16">
        <f t="shared" si="4"/>
        <v>246</v>
      </c>
      <c r="AG44" s="16">
        <f t="shared" si="4"/>
        <v>-687</v>
      </c>
      <c r="AH44" s="16">
        <f t="shared" si="4"/>
        <v>-11</v>
      </c>
      <c r="AI44" s="20">
        <f t="shared" si="5"/>
        <v>-0.25849113315299066</v>
      </c>
      <c r="AJ44" s="20">
        <f t="shared" si="5"/>
        <v>6.1422787738577213E-2</v>
      </c>
      <c r="AK44" s="20">
        <f t="shared" si="5"/>
        <v>-9.9856207061830959E-2</v>
      </c>
      <c r="AL44" s="20">
        <f t="shared" si="5"/>
        <v>8.3625573239816564E-2</v>
      </c>
      <c r="AM44" s="20">
        <f t="shared" si="5"/>
        <v>-0.16988626105795271</v>
      </c>
      <c r="AN44" s="20">
        <f t="shared" si="5"/>
        <v>-0.12942840609528708</v>
      </c>
      <c r="AO44" s="20">
        <f t="shared" si="5"/>
        <v>-7.2601517179830433E-2</v>
      </c>
      <c r="AP44" s="20">
        <f t="shared" si="5"/>
        <v>1.9326272961167953E-2</v>
      </c>
      <c r="AQ44" s="20">
        <f t="shared" si="5"/>
        <v>5.030674846625767E-2</v>
      </c>
      <c r="AR44" s="20">
        <f t="shared" si="5"/>
        <v>-0.118020958598179</v>
      </c>
      <c r="AS44" s="100">
        <f t="shared" si="5"/>
        <v>-2.6921194322075378E-3</v>
      </c>
    </row>
    <row r="45" spans="1:45" x14ac:dyDescent="0.25">
      <c r="A45" s="9" t="s">
        <v>114</v>
      </c>
      <c r="B45" s="10">
        <v>5714</v>
      </c>
      <c r="C45" s="10">
        <v>3919</v>
      </c>
      <c r="D45" s="10">
        <v>4515</v>
      </c>
      <c r="E45" s="10">
        <v>4135</v>
      </c>
      <c r="F45" s="10">
        <v>4608</v>
      </c>
      <c r="G45" s="10">
        <v>12166</v>
      </c>
      <c r="H45" s="10">
        <v>18435</v>
      </c>
      <c r="I45" s="10">
        <v>13855</v>
      </c>
      <c r="J45" s="10">
        <v>4782</v>
      </c>
      <c r="K45" s="10">
        <v>4209</v>
      </c>
      <c r="L45" s="10">
        <v>3914</v>
      </c>
      <c r="M45" s="10">
        <v>5126</v>
      </c>
      <c r="N45" s="10">
        <v>4924</v>
      </c>
      <c r="O45" s="10">
        <v>4308</v>
      </c>
      <c r="P45" s="10">
        <v>4844</v>
      </c>
      <c r="Q45" s="10">
        <v>5044</v>
      </c>
      <c r="R45" s="10">
        <v>11715</v>
      </c>
      <c r="S45" s="10">
        <v>17852</v>
      </c>
      <c r="T45" s="10">
        <v>16293</v>
      </c>
      <c r="U45" s="10">
        <v>5647</v>
      </c>
      <c r="V45" s="10">
        <v>4871</v>
      </c>
      <c r="W45" s="10">
        <v>4284</v>
      </c>
      <c r="X45" s="16">
        <f t="shared" si="4"/>
        <v>-588</v>
      </c>
      <c r="Y45" s="16">
        <f t="shared" si="4"/>
        <v>1005</v>
      </c>
      <c r="Z45" s="16">
        <f t="shared" si="4"/>
        <v>-207</v>
      </c>
      <c r="AA45" s="16">
        <f t="shared" si="4"/>
        <v>709</v>
      </c>
      <c r="AB45" s="16">
        <f t="shared" si="4"/>
        <v>436</v>
      </c>
      <c r="AC45" s="16">
        <f t="shared" si="4"/>
        <v>-451</v>
      </c>
      <c r="AD45" s="16">
        <f t="shared" si="4"/>
        <v>-583</v>
      </c>
      <c r="AE45" s="16">
        <f t="shared" si="4"/>
        <v>2438</v>
      </c>
      <c r="AF45" s="16">
        <f t="shared" si="4"/>
        <v>865</v>
      </c>
      <c r="AG45" s="16">
        <f t="shared" si="4"/>
        <v>662</v>
      </c>
      <c r="AH45" s="16">
        <f t="shared" si="4"/>
        <v>370</v>
      </c>
      <c r="AI45" s="20">
        <f t="shared" si="5"/>
        <v>-0.10290514525726287</v>
      </c>
      <c r="AJ45" s="20">
        <f t="shared" si="5"/>
        <v>0.25644297014544526</v>
      </c>
      <c r="AK45" s="20">
        <f t="shared" si="5"/>
        <v>-4.5847176079734223E-2</v>
      </c>
      <c r="AL45" s="20">
        <f t="shared" si="5"/>
        <v>0.17146311970979444</v>
      </c>
      <c r="AM45" s="20">
        <f t="shared" si="5"/>
        <v>9.4618055555555552E-2</v>
      </c>
      <c r="AN45" s="20">
        <f t="shared" si="5"/>
        <v>-3.7070524412296565E-2</v>
      </c>
      <c r="AO45" s="20">
        <f t="shared" si="5"/>
        <v>-3.1624627068077026E-2</v>
      </c>
      <c r="AP45" s="20">
        <f t="shared" si="5"/>
        <v>0.17596535546734032</v>
      </c>
      <c r="AQ45" s="20">
        <f t="shared" si="5"/>
        <v>0.18088665830196571</v>
      </c>
      <c r="AR45" s="20">
        <f t="shared" si="5"/>
        <v>0.15728201473033976</v>
      </c>
      <c r="AS45" s="20">
        <f t="shared" si="5"/>
        <v>9.4532447623914148E-2</v>
      </c>
    </row>
    <row r="46" spans="1:45" x14ac:dyDescent="0.25">
      <c r="A46" s="9" t="s">
        <v>115</v>
      </c>
      <c r="B46" s="10">
        <v>4749</v>
      </c>
      <c r="C46" s="10">
        <v>5380</v>
      </c>
      <c r="D46" s="10">
        <v>6149</v>
      </c>
      <c r="E46" s="10">
        <v>6314</v>
      </c>
      <c r="F46" s="10">
        <v>6523</v>
      </c>
      <c r="G46" s="10">
        <v>10390</v>
      </c>
      <c r="H46" s="10">
        <v>18567</v>
      </c>
      <c r="I46" s="10">
        <v>12745</v>
      </c>
      <c r="J46" s="10">
        <v>7008</v>
      </c>
      <c r="K46" s="10">
        <v>6381</v>
      </c>
      <c r="L46" s="10">
        <v>5595</v>
      </c>
      <c r="M46" s="10">
        <v>4548</v>
      </c>
      <c r="N46" s="10">
        <v>4017</v>
      </c>
      <c r="O46" s="10">
        <v>5122</v>
      </c>
      <c r="P46" s="10">
        <v>5917</v>
      </c>
      <c r="Q46" s="10">
        <v>6447</v>
      </c>
      <c r="R46" s="10">
        <v>8408</v>
      </c>
      <c r="S46" s="10">
        <v>16556</v>
      </c>
      <c r="T46" s="10">
        <v>11321</v>
      </c>
      <c r="U46" s="10">
        <v>5926</v>
      </c>
      <c r="V46" s="10">
        <v>6092</v>
      </c>
      <c r="W46" s="10">
        <v>5603</v>
      </c>
      <c r="X46" s="16">
        <f t="shared" si="4"/>
        <v>-201</v>
      </c>
      <c r="Y46" s="16">
        <f t="shared" si="4"/>
        <v>-1363</v>
      </c>
      <c r="Z46" s="16">
        <f t="shared" si="4"/>
        <v>-1027</v>
      </c>
      <c r="AA46" s="16">
        <f t="shared" si="4"/>
        <v>-397</v>
      </c>
      <c r="AB46" s="16">
        <f t="shared" si="4"/>
        <v>-76</v>
      </c>
      <c r="AC46" s="16">
        <f t="shared" si="4"/>
        <v>-1982</v>
      </c>
      <c r="AD46" s="16">
        <f t="shared" si="4"/>
        <v>-2011</v>
      </c>
      <c r="AE46" s="16">
        <f t="shared" si="4"/>
        <v>-1424</v>
      </c>
      <c r="AF46" s="16">
        <f t="shared" si="4"/>
        <v>-1082</v>
      </c>
      <c r="AG46" s="16">
        <f t="shared" si="4"/>
        <v>-289</v>
      </c>
      <c r="AH46" s="16">
        <f t="shared" si="4"/>
        <v>8</v>
      </c>
      <c r="AI46" s="20">
        <f t="shared" si="5"/>
        <v>-4.2324699936828809E-2</v>
      </c>
      <c r="AJ46" s="20">
        <f t="shared" si="5"/>
        <v>-0.2533457249070632</v>
      </c>
      <c r="AK46" s="20">
        <f t="shared" si="5"/>
        <v>-0.16701902748414377</v>
      </c>
      <c r="AL46" s="20">
        <f t="shared" si="5"/>
        <v>-6.2876148242001897E-2</v>
      </c>
      <c r="AM46" s="20">
        <f t="shared" si="5"/>
        <v>-1.1651080791047064E-2</v>
      </c>
      <c r="AN46" s="20">
        <f t="shared" si="5"/>
        <v>-0.19076034648700674</v>
      </c>
      <c r="AO46" s="20">
        <f t="shared" si="5"/>
        <v>-0.1083104432595465</v>
      </c>
      <c r="AP46" s="20">
        <f t="shared" si="5"/>
        <v>-0.11173009023146332</v>
      </c>
      <c r="AQ46" s="20">
        <f t="shared" si="5"/>
        <v>-0.15439497716894976</v>
      </c>
      <c r="AR46" s="20">
        <f t="shared" si="5"/>
        <v>-4.5290706785770254E-2</v>
      </c>
      <c r="AS46" s="100">
        <f t="shared" si="5"/>
        <v>1.4298480786416443E-3</v>
      </c>
    </row>
    <row r="47" spans="1:45" x14ac:dyDescent="0.25">
      <c r="A47" s="9" t="s">
        <v>116</v>
      </c>
      <c r="B47" s="10">
        <v>1981</v>
      </c>
      <c r="C47" s="10">
        <v>2815</v>
      </c>
      <c r="D47" s="10">
        <v>2628</v>
      </c>
      <c r="E47" s="10">
        <v>2935</v>
      </c>
      <c r="F47" s="10">
        <v>4124</v>
      </c>
      <c r="G47" s="10">
        <v>6400</v>
      </c>
      <c r="H47" s="10">
        <v>17639</v>
      </c>
      <c r="I47" s="10">
        <v>13225</v>
      </c>
      <c r="J47" s="10">
        <v>4162</v>
      </c>
      <c r="K47" s="10">
        <v>3536</v>
      </c>
      <c r="L47" s="10">
        <v>3190</v>
      </c>
      <c r="M47" s="10">
        <v>3129</v>
      </c>
      <c r="N47" s="10">
        <v>3374</v>
      </c>
      <c r="O47" s="10">
        <v>3796</v>
      </c>
      <c r="P47" s="10">
        <v>4265</v>
      </c>
      <c r="Q47" s="10">
        <v>5128</v>
      </c>
      <c r="R47" s="10">
        <v>6786</v>
      </c>
      <c r="S47" s="10">
        <v>13927</v>
      </c>
      <c r="T47" s="10">
        <v>10307</v>
      </c>
      <c r="U47" s="10">
        <v>4101</v>
      </c>
      <c r="V47" s="10">
        <v>3982</v>
      </c>
      <c r="W47" s="10">
        <v>3511</v>
      </c>
      <c r="X47" s="16">
        <f t="shared" si="4"/>
        <v>1148</v>
      </c>
      <c r="Y47" s="16">
        <f t="shared" si="4"/>
        <v>559</v>
      </c>
      <c r="Z47" s="16">
        <f t="shared" si="4"/>
        <v>1168</v>
      </c>
      <c r="AA47" s="16">
        <f t="shared" si="4"/>
        <v>1330</v>
      </c>
      <c r="AB47" s="16">
        <f t="shared" si="4"/>
        <v>1004</v>
      </c>
      <c r="AC47" s="16">
        <f t="shared" si="4"/>
        <v>386</v>
      </c>
      <c r="AD47" s="16">
        <f t="shared" si="4"/>
        <v>-3712</v>
      </c>
      <c r="AE47" s="16">
        <f t="shared" si="4"/>
        <v>-2918</v>
      </c>
      <c r="AF47" s="16">
        <f t="shared" si="4"/>
        <v>-61</v>
      </c>
      <c r="AG47" s="16">
        <f t="shared" si="4"/>
        <v>446</v>
      </c>
      <c r="AH47" s="16">
        <f t="shared" si="4"/>
        <v>321</v>
      </c>
      <c r="AI47" s="20">
        <f t="shared" si="5"/>
        <v>0.5795053003533569</v>
      </c>
      <c r="AJ47" s="20">
        <f t="shared" si="5"/>
        <v>0.19857904085257549</v>
      </c>
      <c r="AK47" s="20">
        <f t="shared" si="5"/>
        <v>0.44444444444444442</v>
      </c>
      <c r="AL47" s="20">
        <f t="shared" si="5"/>
        <v>0.45315161839863716</v>
      </c>
      <c r="AM47" s="20">
        <f t="shared" si="5"/>
        <v>0.24345295829291949</v>
      </c>
      <c r="AN47" s="20">
        <f t="shared" si="5"/>
        <v>6.0312499999999998E-2</v>
      </c>
      <c r="AO47" s="20">
        <f t="shared" si="5"/>
        <v>-0.2104427688644481</v>
      </c>
      <c r="AP47" s="20">
        <f t="shared" si="5"/>
        <v>-0.22064272211720226</v>
      </c>
      <c r="AQ47" s="20">
        <f t="shared" si="5"/>
        <v>-1.4656415185007208E-2</v>
      </c>
      <c r="AR47" s="20">
        <f t="shared" si="5"/>
        <v>0.12613122171945701</v>
      </c>
      <c r="AS47" s="20">
        <f t="shared" si="5"/>
        <v>0.1006269592476489</v>
      </c>
    </row>
    <row r="48" spans="1:45" x14ac:dyDescent="0.25">
      <c r="A48" s="9" t="s">
        <v>117</v>
      </c>
      <c r="B48" s="10">
        <v>938</v>
      </c>
      <c r="C48" s="10">
        <v>1371</v>
      </c>
      <c r="D48" s="10">
        <v>1541</v>
      </c>
      <c r="E48" s="10">
        <v>2499</v>
      </c>
      <c r="F48" s="10">
        <v>2880</v>
      </c>
      <c r="G48" s="10">
        <v>5171</v>
      </c>
      <c r="H48" s="10">
        <v>5640</v>
      </c>
      <c r="I48" s="10">
        <v>9782</v>
      </c>
      <c r="J48" s="10">
        <v>3323</v>
      </c>
      <c r="K48" s="10">
        <v>2369</v>
      </c>
      <c r="L48" s="10">
        <v>1900</v>
      </c>
      <c r="M48" s="10">
        <v>1563</v>
      </c>
      <c r="N48" s="10">
        <v>1648</v>
      </c>
      <c r="O48" s="10">
        <v>1699</v>
      </c>
      <c r="P48" s="10">
        <v>2272</v>
      </c>
      <c r="Q48" s="10">
        <v>2524</v>
      </c>
      <c r="R48" s="10">
        <v>5707</v>
      </c>
      <c r="S48" s="10">
        <v>4898</v>
      </c>
      <c r="T48" s="10">
        <v>9233</v>
      </c>
      <c r="U48" s="10">
        <v>2400</v>
      </c>
      <c r="V48" s="10">
        <v>3633</v>
      </c>
      <c r="W48" s="10">
        <v>2446</v>
      </c>
      <c r="X48" s="16">
        <f t="shared" si="4"/>
        <v>625</v>
      </c>
      <c r="Y48" s="16">
        <f t="shared" si="4"/>
        <v>277</v>
      </c>
      <c r="Z48" s="16">
        <f t="shared" si="4"/>
        <v>158</v>
      </c>
      <c r="AA48" s="16">
        <f t="shared" si="4"/>
        <v>-227</v>
      </c>
      <c r="AB48" s="16">
        <f t="shared" si="4"/>
        <v>-356</v>
      </c>
      <c r="AC48" s="16">
        <f t="shared" si="4"/>
        <v>536</v>
      </c>
      <c r="AD48" s="16">
        <f t="shared" si="4"/>
        <v>-742</v>
      </c>
      <c r="AE48" s="16">
        <f t="shared" si="4"/>
        <v>-549</v>
      </c>
      <c r="AF48" s="16">
        <f t="shared" si="4"/>
        <v>-923</v>
      </c>
      <c r="AG48" s="16">
        <f t="shared" si="4"/>
        <v>1264</v>
      </c>
      <c r="AH48" s="16">
        <f t="shared" si="4"/>
        <v>546</v>
      </c>
      <c r="AI48" s="20">
        <f t="shared" si="5"/>
        <v>0.66631130063965882</v>
      </c>
      <c r="AJ48" s="20">
        <f t="shared" si="5"/>
        <v>0.20204230488694383</v>
      </c>
      <c r="AK48" s="20">
        <f t="shared" si="5"/>
        <v>0.10253082414016872</v>
      </c>
      <c r="AL48" s="20">
        <f t="shared" si="5"/>
        <v>-9.0836334533813526E-2</v>
      </c>
      <c r="AM48" s="20">
        <f t="shared" si="5"/>
        <v>-0.12361111111111112</v>
      </c>
      <c r="AN48" s="20">
        <f t="shared" si="5"/>
        <v>0.10365499903306905</v>
      </c>
      <c r="AO48" s="20">
        <f t="shared" si="5"/>
        <v>-0.13156028368794326</v>
      </c>
      <c r="AP48" s="20">
        <f t="shared" si="5"/>
        <v>-5.6123492128399101E-2</v>
      </c>
      <c r="AQ48" s="20">
        <f t="shared" si="5"/>
        <v>-0.2777610592837797</v>
      </c>
      <c r="AR48" s="20">
        <f t="shared" si="5"/>
        <v>0.53355846348670322</v>
      </c>
      <c r="AS48" s="20">
        <f t="shared" si="5"/>
        <v>0.28736842105263161</v>
      </c>
    </row>
    <row r="49" spans="1:45" x14ac:dyDescent="0.25">
      <c r="A49" s="9" t="s">
        <v>118</v>
      </c>
      <c r="B49" s="10">
        <v>610</v>
      </c>
      <c r="C49" s="10">
        <v>629</v>
      </c>
      <c r="D49" s="10">
        <v>646</v>
      </c>
      <c r="E49" s="10">
        <v>694</v>
      </c>
      <c r="F49" s="10">
        <v>1572</v>
      </c>
      <c r="G49" s="10">
        <v>3088</v>
      </c>
      <c r="H49" s="10">
        <v>7718</v>
      </c>
      <c r="I49" s="10">
        <v>6933</v>
      </c>
      <c r="J49" s="10">
        <v>1987</v>
      </c>
      <c r="K49" s="10">
        <v>1230</v>
      </c>
      <c r="L49" s="10">
        <v>959</v>
      </c>
      <c r="M49" s="10">
        <v>704</v>
      </c>
      <c r="N49" s="10">
        <v>771</v>
      </c>
      <c r="O49" s="10">
        <v>984</v>
      </c>
      <c r="P49" s="10">
        <v>928</v>
      </c>
      <c r="Q49" s="10">
        <v>2073</v>
      </c>
      <c r="R49" s="10">
        <v>3979</v>
      </c>
      <c r="S49" s="10">
        <v>9323</v>
      </c>
      <c r="T49" s="10">
        <v>6267</v>
      </c>
      <c r="U49" s="10">
        <v>1447</v>
      </c>
      <c r="V49" s="10">
        <v>1187</v>
      </c>
      <c r="W49" s="10">
        <v>1418</v>
      </c>
      <c r="X49" s="16">
        <f t="shared" si="4"/>
        <v>94</v>
      </c>
      <c r="Y49" s="16">
        <f t="shared" si="4"/>
        <v>142</v>
      </c>
      <c r="Z49" s="16">
        <f t="shared" si="4"/>
        <v>338</v>
      </c>
      <c r="AA49" s="16">
        <f t="shared" si="4"/>
        <v>234</v>
      </c>
      <c r="AB49" s="16">
        <f t="shared" si="4"/>
        <v>501</v>
      </c>
      <c r="AC49" s="16">
        <f t="shared" si="4"/>
        <v>891</v>
      </c>
      <c r="AD49" s="16">
        <f t="shared" si="4"/>
        <v>1605</v>
      </c>
      <c r="AE49" s="16">
        <f t="shared" si="4"/>
        <v>-666</v>
      </c>
      <c r="AF49" s="16">
        <f t="shared" si="4"/>
        <v>-540</v>
      </c>
      <c r="AG49" s="16">
        <f t="shared" si="4"/>
        <v>-43</v>
      </c>
      <c r="AH49" s="16">
        <f t="shared" si="4"/>
        <v>459</v>
      </c>
      <c r="AI49" s="20">
        <f t="shared" si="5"/>
        <v>0.1540983606557377</v>
      </c>
      <c r="AJ49" s="20">
        <f t="shared" si="5"/>
        <v>0.22575516693163752</v>
      </c>
      <c r="AK49" s="20">
        <f t="shared" si="5"/>
        <v>0.52321981424148611</v>
      </c>
      <c r="AL49" s="20">
        <f t="shared" si="5"/>
        <v>0.33717579250720459</v>
      </c>
      <c r="AM49" s="20">
        <f t="shared" si="5"/>
        <v>0.31870229007633588</v>
      </c>
      <c r="AN49" s="20">
        <f t="shared" si="5"/>
        <v>0.28853626943005184</v>
      </c>
      <c r="AO49" s="20">
        <f t="shared" si="5"/>
        <v>0.20795542886758228</v>
      </c>
      <c r="AP49" s="20">
        <f t="shared" si="5"/>
        <v>-9.6062310688013852E-2</v>
      </c>
      <c r="AQ49" s="20">
        <f t="shared" si="5"/>
        <v>-0.27176648213387017</v>
      </c>
      <c r="AR49" s="20">
        <f t="shared" si="5"/>
        <v>-3.4959349593495934E-2</v>
      </c>
      <c r="AS49" s="20">
        <f t="shared" si="5"/>
        <v>0.47862356621480712</v>
      </c>
    </row>
    <row r="50" spans="1:45" x14ac:dyDescent="0.25">
      <c r="A50" s="9" t="s">
        <v>119</v>
      </c>
      <c r="B50" s="10">
        <v>789</v>
      </c>
      <c r="C50" s="10">
        <v>1129</v>
      </c>
      <c r="D50" s="10">
        <v>1364</v>
      </c>
      <c r="E50" s="10">
        <v>1194</v>
      </c>
      <c r="F50" s="10">
        <v>2414</v>
      </c>
      <c r="G50" s="10">
        <v>3110</v>
      </c>
      <c r="H50" s="10">
        <v>5920</v>
      </c>
      <c r="I50" s="10">
        <v>3952</v>
      </c>
      <c r="J50" s="10">
        <v>1643</v>
      </c>
      <c r="K50" s="10">
        <v>1008</v>
      </c>
      <c r="L50" s="10">
        <v>1014</v>
      </c>
      <c r="M50" s="10">
        <v>972</v>
      </c>
      <c r="N50" s="10">
        <v>950</v>
      </c>
      <c r="O50" s="10">
        <v>964</v>
      </c>
      <c r="P50" s="10">
        <v>1382</v>
      </c>
      <c r="Q50" s="10">
        <v>1708</v>
      </c>
      <c r="R50" s="10">
        <v>3241</v>
      </c>
      <c r="S50" s="10">
        <v>5687</v>
      </c>
      <c r="T50" s="10">
        <v>4054</v>
      </c>
      <c r="U50" s="10">
        <v>1996</v>
      </c>
      <c r="V50" s="10">
        <v>1452</v>
      </c>
      <c r="W50" s="10">
        <v>1187</v>
      </c>
      <c r="X50" s="16">
        <f t="shared" si="4"/>
        <v>183</v>
      </c>
      <c r="Y50" s="16">
        <f t="shared" si="4"/>
        <v>-179</v>
      </c>
      <c r="Z50" s="16">
        <f t="shared" si="4"/>
        <v>-400</v>
      </c>
      <c r="AA50" s="16">
        <f t="shared" si="4"/>
        <v>188</v>
      </c>
      <c r="AB50" s="16">
        <f t="shared" si="4"/>
        <v>-706</v>
      </c>
      <c r="AC50" s="16">
        <f t="shared" si="4"/>
        <v>131</v>
      </c>
      <c r="AD50" s="16">
        <f t="shared" si="4"/>
        <v>-233</v>
      </c>
      <c r="AE50" s="16">
        <f t="shared" si="4"/>
        <v>102</v>
      </c>
      <c r="AF50" s="16">
        <f t="shared" si="4"/>
        <v>353</v>
      </c>
      <c r="AG50" s="16">
        <f t="shared" si="4"/>
        <v>444</v>
      </c>
      <c r="AH50" s="16">
        <f t="shared" si="4"/>
        <v>173</v>
      </c>
      <c r="AI50" s="20">
        <f t="shared" si="5"/>
        <v>0.23193916349809887</v>
      </c>
      <c r="AJ50" s="20">
        <f t="shared" si="5"/>
        <v>-0.15854738706820196</v>
      </c>
      <c r="AK50" s="20">
        <f t="shared" si="5"/>
        <v>-0.2932551319648094</v>
      </c>
      <c r="AL50" s="20">
        <f t="shared" si="5"/>
        <v>0.15745393634840871</v>
      </c>
      <c r="AM50" s="20">
        <f t="shared" si="5"/>
        <v>-0.29246064623032314</v>
      </c>
      <c r="AN50" s="20">
        <f t="shared" si="5"/>
        <v>4.212218649517685E-2</v>
      </c>
      <c r="AO50" s="20">
        <f t="shared" si="5"/>
        <v>-3.9358108108108109E-2</v>
      </c>
      <c r="AP50" s="20">
        <f t="shared" si="5"/>
        <v>2.5809716599190284E-2</v>
      </c>
      <c r="AQ50" s="20">
        <f t="shared" si="5"/>
        <v>0.21485088253195375</v>
      </c>
      <c r="AR50" s="20">
        <f t="shared" si="5"/>
        <v>0.44047619047619047</v>
      </c>
      <c r="AS50" s="20">
        <f t="shared" si="5"/>
        <v>0.17061143984220908</v>
      </c>
    </row>
    <row r="51" spans="1:45" x14ac:dyDescent="0.25">
      <c r="A51" s="9" t="s">
        <v>120</v>
      </c>
      <c r="B51" s="10">
        <v>1015</v>
      </c>
      <c r="C51" s="10">
        <v>1121</v>
      </c>
      <c r="D51" s="10">
        <v>1155</v>
      </c>
      <c r="E51" s="10">
        <v>1103</v>
      </c>
      <c r="F51" s="10">
        <v>1704</v>
      </c>
      <c r="G51" s="10">
        <v>1553</v>
      </c>
      <c r="H51" s="10">
        <v>2520</v>
      </c>
      <c r="I51" s="10">
        <v>2484</v>
      </c>
      <c r="J51" s="10">
        <v>1414</v>
      </c>
      <c r="K51" s="10">
        <v>1627</v>
      </c>
      <c r="L51" s="10">
        <v>1620</v>
      </c>
      <c r="M51" s="10">
        <v>1094</v>
      </c>
      <c r="N51" s="10">
        <v>2340</v>
      </c>
      <c r="O51" s="10">
        <v>1029</v>
      </c>
      <c r="P51" s="10">
        <v>1221</v>
      </c>
      <c r="Q51" s="10">
        <v>1470</v>
      </c>
      <c r="R51" s="10">
        <v>2317</v>
      </c>
      <c r="S51" s="10">
        <v>2557</v>
      </c>
      <c r="T51" s="10">
        <v>3523</v>
      </c>
      <c r="U51" s="10">
        <v>2138</v>
      </c>
      <c r="V51" s="10">
        <v>1604</v>
      </c>
      <c r="W51" s="10">
        <v>1701</v>
      </c>
      <c r="X51" s="16">
        <f t="shared" si="4"/>
        <v>79</v>
      </c>
      <c r="Y51" s="16">
        <f t="shared" si="4"/>
        <v>1219</v>
      </c>
      <c r="Z51" s="16">
        <f t="shared" si="4"/>
        <v>-126</v>
      </c>
      <c r="AA51" s="16">
        <f t="shared" si="4"/>
        <v>118</v>
      </c>
      <c r="AB51" s="16">
        <f t="shared" si="4"/>
        <v>-234</v>
      </c>
      <c r="AC51" s="16">
        <f t="shared" si="4"/>
        <v>764</v>
      </c>
      <c r="AD51" s="16">
        <f t="shared" si="4"/>
        <v>37</v>
      </c>
      <c r="AE51" s="16">
        <f t="shared" si="4"/>
        <v>1039</v>
      </c>
      <c r="AF51" s="16">
        <f t="shared" si="4"/>
        <v>724</v>
      </c>
      <c r="AG51" s="16">
        <f t="shared" si="4"/>
        <v>-23</v>
      </c>
      <c r="AH51" s="16">
        <f t="shared" si="4"/>
        <v>81</v>
      </c>
      <c r="AI51" s="20">
        <f t="shared" si="5"/>
        <v>7.7832512315270941E-2</v>
      </c>
      <c r="AJ51" s="20">
        <f t="shared" si="5"/>
        <v>1.0874219446922391</v>
      </c>
      <c r="AK51" s="20">
        <f t="shared" si="5"/>
        <v>-0.10909090909090909</v>
      </c>
      <c r="AL51" s="20">
        <f t="shared" si="5"/>
        <v>0.10698096101541252</v>
      </c>
      <c r="AM51" s="20">
        <f t="shared" si="5"/>
        <v>-0.13732394366197184</v>
      </c>
      <c r="AN51" s="20">
        <f t="shared" si="5"/>
        <v>0.49195106245975534</v>
      </c>
      <c r="AO51" s="20">
        <f t="shared" si="5"/>
        <v>1.4682539682539682E-2</v>
      </c>
      <c r="AP51" s="20">
        <f t="shared" si="5"/>
        <v>0.41827697262479874</v>
      </c>
      <c r="AQ51" s="20">
        <f t="shared" si="5"/>
        <v>0.51202263083451205</v>
      </c>
      <c r="AR51" s="20">
        <f t="shared" si="5"/>
        <v>-1.4136447449293177E-2</v>
      </c>
      <c r="AS51" s="20">
        <f t="shared" si="5"/>
        <v>0.05</v>
      </c>
    </row>
  </sheetData>
  <sortState ref="A5:AO23">
    <sortCondition descending="1" ref="AK5:AK23"/>
  </sortState>
  <conditionalFormatting sqref="P5:U5 P6:Q6 S6:U6 R7:U25">
    <cfRule type="cellIs" dxfId="16" priority="4" operator="lessThan">
      <formula>0</formula>
    </cfRule>
  </conditionalFormatting>
  <conditionalFormatting sqref="R7:R25">
    <cfRule type="colorScale" priority="5">
      <colorScale>
        <cfvo type="min"/>
        <cfvo type="max"/>
        <color rgb="FFFFEF9C"/>
        <color rgb="FF63BE7B"/>
      </colorScale>
    </cfRule>
  </conditionalFormatting>
  <conditionalFormatting sqref="R6:R25">
    <cfRule type="colorScale" priority="6">
      <colorScale>
        <cfvo type="min"/>
        <cfvo type="max"/>
        <color rgb="FFFFEF9C"/>
        <color rgb="FF63BE7B"/>
      </colorScale>
    </cfRule>
  </conditionalFormatting>
  <conditionalFormatting sqref="X31:AS32 X34:AS51 AI33:AS33">
    <cfRule type="cellIs" dxfId="15" priority="2" operator="lessThan">
      <formula>0</formula>
    </cfRule>
  </conditionalFormatting>
  <conditionalFormatting sqref="X32:AH32 X34:AH51">
    <cfRule type="colorScale" priority="3">
      <colorScale>
        <cfvo type="min"/>
        <cfvo type="max"/>
        <color rgb="FFFFEF9C"/>
        <color rgb="FF63BE7B"/>
      </colorScale>
    </cfRule>
  </conditionalFormatting>
  <conditionalFormatting sqref="X32:AH51">
    <cfRule type="colorScale" priority="1">
      <colorScale>
        <cfvo type="min"/>
        <cfvo type="max"/>
        <color rgb="FFFFEF9C"/>
        <color rgb="FF63BE7B"/>
      </colorScale>
    </cfRule>
  </conditionalFormatting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51"/>
  <sheetViews>
    <sheetView topLeftCell="A25" zoomScaleNormal="100" workbookViewId="0">
      <pane xSplit="1" topLeftCell="F1" activePane="topRight" state="frozen"/>
      <selection pane="topRight" activeCell="G48" sqref="G48"/>
    </sheetView>
  </sheetViews>
  <sheetFormatPr defaultRowHeight="15" x14ac:dyDescent="0.25"/>
  <cols>
    <col min="1" max="1" width="11.140625" customWidth="1"/>
    <col min="2" max="14" width="8.7109375" customWidth="1"/>
    <col min="15" max="15" width="8.7109375" style="45" customWidth="1"/>
    <col min="16" max="23" width="7.7109375" customWidth="1"/>
    <col min="24" max="28" width="6.85546875" customWidth="1"/>
    <col min="29" max="33" width="7.85546875" customWidth="1"/>
    <col min="34" max="44" width="6.85546875" customWidth="1"/>
    <col min="45" max="45" width="7.5703125" customWidth="1"/>
  </cols>
  <sheetData>
    <row r="1" spans="1:23" x14ac:dyDescent="0.25">
      <c r="A1" s="28" t="s">
        <v>13</v>
      </c>
      <c r="B1" s="5"/>
      <c r="C1" s="5"/>
      <c r="D1" s="5"/>
      <c r="E1" s="5"/>
    </row>
    <row r="2" spans="1:23" x14ac:dyDescent="0.25">
      <c r="A2" s="6" t="s">
        <v>15</v>
      </c>
      <c r="B2" s="5"/>
      <c r="C2" s="5"/>
      <c r="D2" s="5"/>
      <c r="E2" s="34" t="s">
        <v>17</v>
      </c>
    </row>
    <row r="3" spans="1:23" s="1" customFormat="1" x14ac:dyDescent="0.25">
      <c r="A3" s="54"/>
      <c r="B3" s="84" t="s">
        <v>93</v>
      </c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59"/>
      <c r="O3" s="60"/>
      <c r="P3" s="11" t="s">
        <v>89</v>
      </c>
      <c r="Q3" s="7"/>
      <c r="R3" s="12"/>
      <c r="S3" s="7"/>
      <c r="T3" s="7"/>
      <c r="U3" s="13"/>
      <c r="V3" s="102"/>
      <c r="W3" s="102"/>
    </row>
    <row r="4" spans="1:23" s="29" customFormat="1" x14ac:dyDescent="0.25">
      <c r="A4" s="27"/>
      <c r="B4" s="8" t="s">
        <v>39</v>
      </c>
      <c r="C4" s="8" t="s">
        <v>40</v>
      </c>
      <c r="D4" s="8" t="s">
        <v>41</v>
      </c>
      <c r="E4" s="8" t="s">
        <v>42</v>
      </c>
      <c r="F4" s="8" t="s">
        <v>43</v>
      </c>
      <c r="G4" s="8" t="s">
        <v>44</v>
      </c>
      <c r="H4" s="8" t="s">
        <v>45</v>
      </c>
      <c r="I4" s="8" t="s">
        <v>46</v>
      </c>
      <c r="J4" s="8" t="s">
        <v>47</v>
      </c>
      <c r="K4" s="8" t="s">
        <v>48</v>
      </c>
      <c r="L4" s="8" t="s">
        <v>49</v>
      </c>
      <c r="M4" s="8" t="s">
        <v>9</v>
      </c>
      <c r="N4" s="8" t="s">
        <v>10</v>
      </c>
      <c r="O4" s="8" t="s">
        <v>11</v>
      </c>
      <c r="P4" s="14" t="s">
        <v>90</v>
      </c>
      <c r="Q4" s="14" t="s">
        <v>91</v>
      </c>
      <c r="R4" s="15" t="s">
        <v>92</v>
      </c>
      <c r="S4" s="14" t="s">
        <v>90</v>
      </c>
      <c r="T4" s="14" t="s">
        <v>91</v>
      </c>
      <c r="U4" s="15" t="s">
        <v>92</v>
      </c>
      <c r="V4" s="102"/>
      <c r="W4" s="102"/>
    </row>
    <row r="5" spans="1:23" s="1" customFormat="1" x14ac:dyDescent="0.25">
      <c r="A5" s="9" t="s">
        <v>104</v>
      </c>
      <c r="B5" s="10">
        <v>1553902</v>
      </c>
      <c r="C5" s="10">
        <v>1485955</v>
      </c>
      <c r="D5" s="10">
        <v>1413583</v>
      </c>
      <c r="E5" s="10">
        <v>1330771</v>
      </c>
      <c r="F5" s="10">
        <v>1324840</v>
      </c>
      <c r="G5" s="10">
        <v>1318470</v>
      </c>
      <c r="H5" s="10">
        <v>1549192</v>
      </c>
      <c r="I5" s="10">
        <v>1556577</v>
      </c>
      <c r="J5" s="10">
        <v>1521224</v>
      </c>
      <c r="K5" s="10">
        <v>1563131</v>
      </c>
      <c r="L5" s="10">
        <v>1570370</v>
      </c>
      <c r="M5" s="10">
        <v>1551644</v>
      </c>
      <c r="N5" s="10">
        <v>1631655</v>
      </c>
      <c r="O5" s="10">
        <v>1561768</v>
      </c>
      <c r="P5" s="16">
        <f t="shared" ref="P5:R20" si="0">M5-L5</f>
        <v>-18726</v>
      </c>
      <c r="Q5" s="16">
        <f t="shared" si="0"/>
        <v>80011</v>
      </c>
      <c r="R5" s="17">
        <f t="shared" si="0"/>
        <v>-69887</v>
      </c>
      <c r="S5" s="100">
        <f t="shared" ref="S5:U20" si="1">(M5-L5)/L5</f>
        <v>-1.1924578284098653E-2</v>
      </c>
      <c r="T5" s="20">
        <f t="shared" si="1"/>
        <v>5.1565307506103206E-2</v>
      </c>
      <c r="U5" s="19">
        <f t="shared" si="1"/>
        <v>-4.2831971219406066E-2</v>
      </c>
      <c r="V5" s="104"/>
      <c r="W5" s="104"/>
    </row>
    <row r="6" spans="1:23" s="1" customFormat="1" x14ac:dyDescent="0.25">
      <c r="A6" s="9" t="s">
        <v>22</v>
      </c>
      <c r="B6" s="10">
        <v>701444</v>
      </c>
      <c r="C6" s="10">
        <v>691540</v>
      </c>
      <c r="D6" s="10">
        <v>664955</v>
      </c>
      <c r="E6" s="10">
        <v>625729</v>
      </c>
      <c r="F6" s="10">
        <v>670050</v>
      </c>
      <c r="G6" s="10">
        <v>692158</v>
      </c>
      <c r="H6" s="10">
        <v>852465</v>
      </c>
      <c r="I6" s="10">
        <v>866280</v>
      </c>
      <c r="J6" s="10">
        <v>852109</v>
      </c>
      <c r="K6" s="10">
        <v>880847</v>
      </c>
      <c r="L6" s="10">
        <v>902648</v>
      </c>
      <c r="M6" s="10">
        <v>891324</v>
      </c>
      <c r="N6" s="10">
        <v>949911</v>
      </c>
      <c r="O6" s="10">
        <v>892978</v>
      </c>
      <c r="P6" s="21">
        <f t="shared" si="0"/>
        <v>-11324</v>
      </c>
      <c r="Q6" s="21">
        <f t="shared" si="0"/>
        <v>58587</v>
      </c>
      <c r="R6" s="17">
        <f t="shared" si="0"/>
        <v>-56933</v>
      </c>
      <c r="S6" s="108">
        <f t="shared" si="1"/>
        <v>-1.2545311129033688E-2</v>
      </c>
      <c r="T6" s="22">
        <f t="shared" si="1"/>
        <v>6.573030682445441E-2</v>
      </c>
      <c r="U6" s="19">
        <f t="shared" si="1"/>
        <v>-5.9935088655674061E-2</v>
      </c>
      <c r="V6" s="104"/>
      <c r="W6" s="104"/>
    </row>
    <row r="7" spans="1:23" s="1" customFormat="1" x14ac:dyDescent="0.25">
      <c r="A7" s="9" t="s">
        <v>107</v>
      </c>
      <c r="B7" s="10">
        <v>453401</v>
      </c>
      <c r="C7" s="10">
        <v>419423</v>
      </c>
      <c r="D7" s="10">
        <v>394146</v>
      </c>
      <c r="E7" s="10">
        <v>371243</v>
      </c>
      <c r="F7" s="10">
        <v>323950</v>
      </c>
      <c r="G7" s="10">
        <v>329139</v>
      </c>
      <c r="H7" s="10">
        <v>362510</v>
      </c>
      <c r="I7" s="10">
        <v>351620</v>
      </c>
      <c r="J7" s="10">
        <v>340029</v>
      </c>
      <c r="K7" s="10">
        <v>348124</v>
      </c>
      <c r="L7" s="10">
        <v>351089</v>
      </c>
      <c r="M7" s="10">
        <v>350910</v>
      </c>
      <c r="N7" s="10">
        <v>375335</v>
      </c>
      <c r="O7" s="10">
        <v>358611</v>
      </c>
      <c r="P7" s="16">
        <f t="shared" si="0"/>
        <v>-179</v>
      </c>
      <c r="Q7" s="16">
        <f t="shared" si="0"/>
        <v>24425</v>
      </c>
      <c r="R7" s="17">
        <f t="shared" si="0"/>
        <v>-16724</v>
      </c>
      <c r="S7" s="100">
        <f t="shared" si="1"/>
        <v>-5.0984223373560546E-4</v>
      </c>
      <c r="T7" s="20">
        <f t="shared" si="1"/>
        <v>6.9604741956627053E-2</v>
      </c>
      <c r="U7" s="19">
        <f t="shared" si="1"/>
        <v>-4.455752860777705E-2</v>
      </c>
      <c r="V7" s="104"/>
      <c r="W7" s="104"/>
    </row>
    <row r="8" spans="1:23" s="1" customFormat="1" x14ac:dyDescent="0.25">
      <c r="A8" s="9" t="s">
        <v>105</v>
      </c>
      <c r="B8" s="10">
        <v>448442</v>
      </c>
      <c r="C8" s="10">
        <v>415084</v>
      </c>
      <c r="D8" s="10">
        <v>390780</v>
      </c>
      <c r="E8" s="10">
        <v>367345</v>
      </c>
      <c r="F8" s="10">
        <v>320470</v>
      </c>
      <c r="G8" s="10">
        <v>326630</v>
      </c>
      <c r="H8" s="10">
        <v>357364</v>
      </c>
      <c r="I8" s="10">
        <v>346421</v>
      </c>
      <c r="J8" s="10">
        <v>337508</v>
      </c>
      <c r="K8" s="10">
        <v>341256</v>
      </c>
      <c r="L8" s="10">
        <v>342666</v>
      </c>
      <c r="M8" s="10">
        <v>343165</v>
      </c>
      <c r="N8" s="10">
        <v>363720</v>
      </c>
      <c r="O8" s="10">
        <v>349097</v>
      </c>
      <c r="P8" s="16">
        <f t="shared" si="0"/>
        <v>499</v>
      </c>
      <c r="Q8" s="16">
        <f t="shared" si="0"/>
        <v>20555</v>
      </c>
      <c r="R8" s="17">
        <f t="shared" si="0"/>
        <v>-14623</v>
      </c>
      <c r="S8" s="100">
        <f t="shared" si="1"/>
        <v>1.456228514063257E-3</v>
      </c>
      <c r="T8" s="20">
        <f t="shared" si="1"/>
        <v>5.9898299651771014E-2</v>
      </c>
      <c r="U8" s="19">
        <f t="shared" si="1"/>
        <v>-4.0204003079291763E-2</v>
      </c>
      <c r="V8" s="104"/>
      <c r="W8" s="104"/>
    </row>
    <row r="9" spans="1:23" s="1" customFormat="1" x14ac:dyDescent="0.25">
      <c r="A9" s="3" t="s">
        <v>122</v>
      </c>
      <c r="B9" s="10">
        <v>4959</v>
      </c>
      <c r="C9" s="10">
        <v>4339</v>
      </c>
      <c r="D9" s="10">
        <v>3366</v>
      </c>
      <c r="E9" s="10">
        <v>3898</v>
      </c>
      <c r="F9" s="10">
        <v>3480</v>
      </c>
      <c r="G9" s="10">
        <v>2509</v>
      </c>
      <c r="H9" s="10">
        <v>5146</v>
      </c>
      <c r="I9" s="10">
        <v>5199</v>
      </c>
      <c r="J9" s="10">
        <v>2521</v>
      </c>
      <c r="K9" s="10">
        <v>6868</v>
      </c>
      <c r="L9" s="10">
        <v>8423</v>
      </c>
      <c r="M9" s="10">
        <v>7745</v>
      </c>
      <c r="N9" s="10">
        <v>11615</v>
      </c>
      <c r="O9" s="10">
        <v>9514</v>
      </c>
      <c r="P9" s="16">
        <f t="shared" si="0"/>
        <v>-678</v>
      </c>
      <c r="Q9" s="16">
        <f t="shared" si="0"/>
        <v>3870</v>
      </c>
      <c r="R9" s="17">
        <f t="shared" si="0"/>
        <v>-2101</v>
      </c>
      <c r="S9" s="20">
        <f t="shared" si="1"/>
        <v>-8.0493885788911312E-2</v>
      </c>
      <c r="T9" s="20">
        <f t="shared" si="1"/>
        <v>0.49967721110393803</v>
      </c>
      <c r="U9" s="23">
        <f t="shared" si="1"/>
        <v>-0.18088678433060698</v>
      </c>
      <c r="V9" s="104"/>
      <c r="W9" s="104"/>
    </row>
    <row r="10" spans="1:23" s="1" customFormat="1" x14ac:dyDescent="0.25">
      <c r="A10" s="9" t="s">
        <v>108</v>
      </c>
      <c r="B10" s="10">
        <v>43624</v>
      </c>
      <c r="C10" s="10">
        <v>47218</v>
      </c>
      <c r="D10" s="10">
        <v>49034</v>
      </c>
      <c r="E10" s="10">
        <v>42048</v>
      </c>
      <c r="F10" s="10">
        <v>52266</v>
      </c>
      <c r="G10" s="10">
        <v>48185</v>
      </c>
      <c r="H10" s="10">
        <v>50778</v>
      </c>
      <c r="I10" s="10">
        <v>55646</v>
      </c>
      <c r="J10" s="10">
        <v>59624</v>
      </c>
      <c r="K10" s="10">
        <v>60820</v>
      </c>
      <c r="L10" s="10">
        <v>64325</v>
      </c>
      <c r="M10" s="10">
        <v>61700</v>
      </c>
      <c r="N10" s="10">
        <v>63068</v>
      </c>
      <c r="O10" s="10">
        <v>79745</v>
      </c>
      <c r="P10" s="16">
        <f t="shared" si="0"/>
        <v>-2625</v>
      </c>
      <c r="Q10" s="16">
        <f t="shared" si="0"/>
        <v>1368</v>
      </c>
      <c r="R10" s="17">
        <f t="shared" si="0"/>
        <v>16677</v>
      </c>
      <c r="S10" s="20">
        <f t="shared" si="1"/>
        <v>-4.0808394869801791E-2</v>
      </c>
      <c r="T10" s="20">
        <f t="shared" si="1"/>
        <v>2.2171799027552674E-2</v>
      </c>
      <c r="U10" s="23">
        <f t="shared" si="1"/>
        <v>0.26442887042557239</v>
      </c>
      <c r="V10" s="104"/>
      <c r="W10" s="104"/>
    </row>
    <row r="11" spans="1:23" s="1" customFormat="1" x14ac:dyDescent="0.25">
      <c r="A11" s="9" t="s">
        <v>106</v>
      </c>
      <c r="B11" s="10">
        <v>42053</v>
      </c>
      <c r="C11" s="10">
        <v>45611</v>
      </c>
      <c r="D11" s="10">
        <v>43956</v>
      </c>
      <c r="E11" s="10">
        <v>37863</v>
      </c>
      <c r="F11" s="10">
        <v>46788</v>
      </c>
      <c r="G11" s="10">
        <v>44491</v>
      </c>
      <c r="H11" s="10">
        <v>46353</v>
      </c>
      <c r="I11" s="10">
        <v>51467</v>
      </c>
      <c r="J11" s="10">
        <v>54692</v>
      </c>
      <c r="K11" s="10">
        <v>56999</v>
      </c>
      <c r="L11" s="10">
        <v>60470</v>
      </c>
      <c r="M11" s="10">
        <v>58199</v>
      </c>
      <c r="N11" s="10">
        <v>59503</v>
      </c>
      <c r="O11" s="10">
        <v>75952</v>
      </c>
      <c r="P11" s="16">
        <f t="shared" si="0"/>
        <v>-2271</v>
      </c>
      <c r="Q11" s="16">
        <f t="shared" si="0"/>
        <v>1304</v>
      </c>
      <c r="R11" s="17">
        <f t="shared" si="0"/>
        <v>16449</v>
      </c>
      <c r="S11" s="20">
        <f t="shared" si="1"/>
        <v>-3.7555812799735404E-2</v>
      </c>
      <c r="T11" s="20">
        <f t="shared" si="1"/>
        <v>2.2405883262599013E-2</v>
      </c>
      <c r="U11" s="23">
        <f t="shared" si="1"/>
        <v>0.27643984336924188</v>
      </c>
      <c r="V11" s="104"/>
      <c r="W11" s="104"/>
    </row>
    <row r="12" spans="1:23" s="103" customFormat="1" x14ac:dyDescent="0.25">
      <c r="A12" s="3" t="s">
        <v>123</v>
      </c>
      <c r="B12" s="10">
        <v>1571</v>
      </c>
      <c r="C12" s="10">
        <v>1607</v>
      </c>
      <c r="D12" s="10">
        <v>5078</v>
      </c>
      <c r="E12" s="10">
        <v>4185</v>
      </c>
      <c r="F12" s="10">
        <v>5478</v>
      </c>
      <c r="G12" s="10">
        <v>3694</v>
      </c>
      <c r="H12" s="10">
        <v>4425</v>
      </c>
      <c r="I12" s="10">
        <v>4179</v>
      </c>
      <c r="J12" s="10">
        <v>4932</v>
      </c>
      <c r="K12" s="10">
        <v>3821</v>
      </c>
      <c r="L12" s="10">
        <v>3855</v>
      </c>
      <c r="M12" s="10">
        <v>3501</v>
      </c>
      <c r="N12" s="10">
        <v>3565</v>
      </c>
      <c r="O12" s="10">
        <v>3793</v>
      </c>
      <c r="P12" s="16">
        <f t="shared" si="0"/>
        <v>-354</v>
      </c>
      <c r="Q12" s="16">
        <f t="shared" si="0"/>
        <v>64</v>
      </c>
      <c r="R12" s="17">
        <f t="shared" si="0"/>
        <v>228</v>
      </c>
      <c r="S12" s="20">
        <f t="shared" si="1"/>
        <v>-9.1828793774319073E-2</v>
      </c>
      <c r="T12" s="20">
        <f t="shared" si="1"/>
        <v>1.828049128820337E-2</v>
      </c>
      <c r="U12" s="23">
        <f t="shared" si="1"/>
        <v>6.3955119214586256E-2</v>
      </c>
      <c r="V12" s="104"/>
      <c r="W12" s="104"/>
    </row>
    <row r="13" spans="1:23" s="1" customFormat="1" x14ac:dyDescent="0.25">
      <c r="A13" s="9" t="s">
        <v>110</v>
      </c>
      <c r="B13" s="10">
        <v>112838</v>
      </c>
      <c r="C13" s="10">
        <v>114077</v>
      </c>
      <c r="D13" s="10">
        <v>93485</v>
      </c>
      <c r="E13" s="10">
        <v>104790</v>
      </c>
      <c r="F13" s="10">
        <v>99507</v>
      </c>
      <c r="G13" s="10">
        <v>79993</v>
      </c>
      <c r="H13" s="10">
        <v>92810</v>
      </c>
      <c r="I13" s="10">
        <v>87847</v>
      </c>
      <c r="J13" s="10">
        <v>75568</v>
      </c>
      <c r="K13" s="10">
        <v>72438</v>
      </c>
      <c r="L13" s="10">
        <v>57061</v>
      </c>
      <c r="M13" s="10">
        <v>59994</v>
      </c>
      <c r="N13" s="10">
        <v>55543</v>
      </c>
      <c r="O13" s="10">
        <v>56034</v>
      </c>
      <c r="P13" s="16">
        <f t="shared" si="0"/>
        <v>2933</v>
      </c>
      <c r="Q13" s="16">
        <f t="shared" si="0"/>
        <v>-4451</v>
      </c>
      <c r="R13" s="17">
        <f t="shared" si="0"/>
        <v>491</v>
      </c>
      <c r="S13" s="20">
        <f t="shared" si="1"/>
        <v>5.1401132121764427E-2</v>
      </c>
      <c r="T13" s="20">
        <f t="shared" si="1"/>
        <v>-7.4190752408574187E-2</v>
      </c>
      <c r="U13" s="19">
        <f t="shared" si="1"/>
        <v>8.8399978395117297E-3</v>
      </c>
      <c r="V13" s="104"/>
      <c r="W13" s="104"/>
    </row>
    <row r="14" spans="1:23" s="1" customFormat="1" x14ac:dyDescent="0.25">
      <c r="A14" s="3" t="s">
        <v>111</v>
      </c>
      <c r="B14" s="10">
        <v>83106</v>
      </c>
      <c r="C14" s="10">
        <v>76868</v>
      </c>
      <c r="D14" s="10">
        <v>68375</v>
      </c>
      <c r="E14" s="10">
        <v>55300</v>
      </c>
      <c r="F14" s="10">
        <v>44128</v>
      </c>
      <c r="G14" s="10">
        <v>34389</v>
      </c>
      <c r="H14" s="10">
        <v>30760</v>
      </c>
      <c r="I14" s="10">
        <v>40474</v>
      </c>
      <c r="J14" s="10">
        <v>49982</v>
      </c>
      <c r="K14" s="10">
        <v>50826</v>
      </c>
      <c r="L14" s="10">
        <v>52636</v>
      </c>
      <c r="M14" s="10">
        <v>50071</v>
      </c>
      <c r="N14" s="10">
        <v>55229</v>
      </c>
      <c r="O14" s="10">
        <v>53877</v>
      </c>
      <c r="P14" s="16">
        <f t="shared" si="0"/>
        <v>-2565</v>
      </c>
      <c r="Q14" s="16">
        <f t="shared" si="0"/>
        <v>5158</v>
      </c>
      <c r="R14" s="17">
        <f t="shared" si="0"/>
        <v>-1352</v>
      </c>
      <c r="S14" s="20">
        <f t="shared" si="1"/>
        <v>-4.8730906603845277E-2</v>
      </c>
      <c r="T14" s="20">
        <f t="shared" si="1"/>
        <v>0.10301372051686605</v>
      </c>
      <c r="U14" s="23">
        <f t="shared" si="1"/>
        <v>-2.4479892809936808E-2</v>
      </c>
      <c r="V14" s="104"/>
      <c r="W14" s="104"/>
    </row>
    <row r="15" spans="1:23" s="1" customFormat="1" x14ac:dyDescent="0.25">
      <c r="A15" s="9" t="s">
        <v>112</v>
      </c>
      <c r="B15" s="10">
        <v>79865</v>
      </c>
      <c r="C15" s="10">
        <v>66947</v>
      </c>
      <c r="D15" s="10">
        <v>69954</v>
      </c>
      <c r="E15" s="10">
        <v>65364</v>
      </c>
      <c r="F15" s="10">
        <v>69067</v>
      </c>
      <c r="G15" s="10">
        <v>64838</v>
      </c>
      <c r="H15" s="10">
        <v>81949</v>
      </c>
      <c r="I15" s="10">
        <v>80326</v>
      </c>
      <c r="J15" s="10">
        <v>69461</v>
      </c>
      <c r="K15" s="10">
        <v>70925</v>
      </c>
      <c r="L15" s="10">
        <v>66031</v>
      </c>
      <c r="M15" s="10">
        <v>59685</v>
      </c>
      <c r="N15" s="10">
        <v>56823</v>
      </c>
      <c r="O15" s="10">
        <v>50935</v>
      </c>
      <c r="P15" s="16">
        <f t="shared" si="0"/>
        <v>-6346</v>
      </c>
      <c r="Q15" s="16">
        <f t="shared" si="0"/>
        <v>-2862</v>
      </c>
      <c r="R15" s="17">
        <f t="shared" si="0"/>
        <v>-5888</v>
      </c>
      <c r="S15" s="20">
        <f t="shared" si="1"/>
        <v>-9.6106374278747866E-2</v>
      </c>
      <c r="T15" s="20">
        <f t="shared" si="1"/>
        <v>-4.7951746670017593E-2</v>
      </c>
      <c r="U15" s="23">
        <f t="shared" si="1"/>
        <v>-0.10362001302289565</v>
      </c>
      <c r="V15" s="104"/>
      <c r="W15" s="104"/>
    </row>
    <row r="16" spans="1:23" s="1" customFormat="1" x14ac:dyDescent="0.25">
      <c r="A16" s="9" t="s">
        <v>109</v>
      </c>
      <c r="B16" s="10">
        <v>27998</v>
      </c>
      <c r="C16" s="10">
        <v>18061</v>
      </c>
      <c r="D16" s="10">
        <v>20435</v>
      </c>
      <c r="E16" s="10">
        <v>17402</v>
      </c>
      <c r="F16" s="10">
        <v>19382</v>
      </c>
      <c r="G16" s="10">
        <v>19818</v>
      </c>
      <c r="H16" s="10">
        <v>22016</v>
      </c>
      <c r="I16" s="10">
        <v>19046</v>
      </c>
      <c r="J16" s="10">
        <v>15597</v>
      </c>
      <c r="K16" s="10">
        <v>21544</v>
      </c>
      <c r="L16" s="10">
        <v>18386</v>
      </c>
      <c r="M16" s="10">
        <v>20474</v>
      </c>
      <c r="N16" s="10">
        <v>19712</v>
      </c>
      <c r="O16" s="10">
        <v>20375</v>
      </c>
      <c r="P16" s="16">
        <f t="shared" si="0"/>
        <v>2088</v>
      </c>
      <c r="Q16" s="16">
        <f t="shared" si="0"/>
        <v>-762</v>
      </c>
      <c r="R16" s="17">
        <f t="shared" si="0"/>
        <v>663</v>
      </c>
      <c r="S16" s="20">
        <f t="shared" si="1"/>
        <v>0.11356466876971609</v>
      </c>
      <c r="T16" s="20">
        <f t="shared" si="1"/>
        <v>-3.7217934941877501E-2</v>
      </c>
      <c r="U16" s="19">
        <f t="shared" si="1"/>
        <v>3.3634334415584416E-2</v>
      </c>
      <c r="V16" s="104"/>
      <c r="W16" s="104"/>
    </row>
    <row r="17" spans="1:45" s="1" customFormat="1" x14ac:dyDescent="0.25">
      <c r="A17" s="9" t="s">
        <v>125</v>
      </c>
      <c r="B17" s="10">
        <v>6474</v>
      </c>
      <c r="C17" s="10">
        <v>6788</v>
      </c>
      <c r="D17" s="10">
        <v>7260</v>
      </c>
      <c r="E17" s="10">
        <v>6226</v>
      </c>
      <c r="F17" s="10">
        <v>6992</v>
      </c>
      <c r="G17" s="10">
        <v>12743</v>
      </c>
      <c r="H17" s="10">
        <v>19491</v>
      </c>
      <c r="I17" s="10">
        <v>21683</v>
      </c>
      <c r="J17" s="10">
        <v>19841</v>
      </c>
      <c r="K17" s="10">
        <v>20076</v>
      </c>
      <c r="L17" s="10">
        <v>22348</v>
      </c>
      <c r="M17" s="10">
        <v>21616</v>
      </c>
      <c r="N17" s="10">
        <v>22107</v>
      </c>
      <c r="O17" s="10">
        <v>19934</v>
      </c>
      <c r="P17" s="16">
        <f t="shared" si="0"/>
        <v>-732</v>
      </c>
      <c r="Q17" s="16">
        <f t="shared" si="0"/>
        <v>491</v>
      </c>
      <c r="R17" s="17">
        <f t="shared" si="0"/>
        <v>-2173</v>
      </c>
      <c r="S17" s="20">
        <f t="shared" si="1"/>
        <v>-3.275460891354931E-2</v>
      </c>
      <c r="T17" s="20">
        <f t="shared" si="1"/>
        <v>2.2714655810510732E-2</v>
      </c>
      <c r="U17" s="23">
        <f t="shared" si="1"/>
        <v>-9.8294657800696614E-2</v>
      </c>
      <c r="V17" s="104"/>
      <c r="W17" s="104"/>
    </row>
    <row r="18" spans="1:45" s="1" customFormat="1" x14ac:dyDescent="0.25">
      <c r="A18" s="9" t="s">
        <v>113</v>
      </c>
      <c r="B18" s="10">
        <v>19484</v>
      </c>
      <c r="C18" s="10">
        <v>18053</v>
      </c>
      <c r="D18" s="10">
        <v>20443</v>
      </c>
      <c r="E18" s="10">
        <v>18684</v>
      </c>
      <c r="F18" s="10">
        <v>19624</v>
      </c>
      <c r="G18" s="10">
        <v>15026</v>
      </c>
      <c r="H18" s="10">
        <v>13799</v>
      </c>
      <c r="I18" s="10">
        <v>11906</v>
      </c>
      <c r="J18" s="10">
        <v>14498</v>
      </c>
      <c r="K18" s="10">
        <v>15097</v>
      </c>
      <c r="L18" s="10">
        <v>13570</v>
      </c>
      <c r="M18" s="10">
        <v>12035</v>
      </c>
      <c r="N18" s="10">
        <v>13656</v>
      </c>
      <c r="O18" s="10">
        <v>10715</v>
      </c>
      <c r="P18" s="16">
        <f t="shared" si="0"/>
        <v>-1535</v>
      </c>
      <c r="Q18" s="16">
        <f t="shared" si="0"/>
        <v>1621</v>
      </c>
      <c r="R18" s="17">
        <f t="shared" si="0"/>
        <v>-2941</v>
      </c>
      <c r="S18" s="20">
        <f t="shared" si="1"/>
        <v>-0.1131171702284451</v>
      </c>
      <c r="T18" s="20">
        <f t="shared" si="1"/>
        <v>0.13469048608226009</v>
      </c>
      <c r="U18" s="23">
        <f t="shared" si="1"/>
        <v>-0.21536321031048622</v>
      </c>
      <c r="V18" s="104"/>
      <c r="W18" s="104"/>
    </row>
    <row r="19" spans="1:45" s="1" customFormat="1" x14ac:dyDescent="0.25">
      <c r="A19" s="9" t="s">
        <v>116</v>
      </c>
      <c r="B19" s="10">
        <v>5886</v>
      </c>
      <c r="C19" s="10">
        <v>6925</v>
      </c>
      <c r="D19" s="10">
        <v>6388</v>
      </c>
      <c r="E19" s="10">
        <v>6310</v>
      </c>
      <c r="F19" s="10">
        <v>5924</v>
      </c>
      <c r="G19" s="10">
        <v>6697</v>
      </c>
      <c r="H19" s="10">
        <v>5671</v>
      </c>
      <c r="I19" s="10">
        <v>5841</v>
      </c>
      <c r="J19" s="10">
        <v>5656</v>
      </c>
      <c r="K19" s="10">
        <v>5863</v>
      </c>
      <c r="L19" s="10">
        <v>6022</v>
      </c>
      <c r="M19" s="10">
        <v>6261</v>
      </c>
      <c r="N19" s="10">
        <v>4759</v>
      </c>
      <c r="O19" s="10">
        <v>4976</v>
      </c>
      <c r="P19" s="16">
        <f t="shared" si="0"/>
        <v>239</v>
      </c>
      <c r="Q19" s="16">
        <f t="shared" si="0"/>
        <v>-1502</v>
      </c>
      <c r="R19" s="17">
        <f t="shared" si="0"/>
        <v>217</v>
      </c>
      <c r="S19" s="20">
        <f t="shared" si="1"/>
        <v>3.9687811358352705E-2</v>
      </c>
      <c r="T19" s="20">
        <f t="shared" si="1"/>
        <v>-0.23989777990736305</v>
      </c>
      <c r="U19" s="23">
        <f t="shared" si="1"/>
        <v>4.5597814666946838E-2</v>
      </c>
      <c r="V19" s="104"/>
      <c r="W19" s="104"/>
    </row>
    <row r="20" spans="1:45" s="1" customFormat="1" x14ac:dyDescent="0.25">
      <c r="A20" s="9" t="s">
        <v>114</v>
      </c>
      <c r="B20" s="10">
        <v>4544</v>
      </c>
      <c r="C20" s="10">
        <v>4076</v>
      </c>
      <c r="D20" s="10">
        <v>4448</v>
      </c>
      <c r="E20" s="10">
        <v>3665</v>
      </c>
      <c r="F20" s="10">
        <v>4201</v>
      </c>
      <c r="G20" s="10">
        <v>3410</v>
      </c>
      <c r="H20" s="10">
        <v>2992</v>
      </c>
      <c r="I20" s="10">
        <v>3597</v>
      </c>
      <c r="J20" s="10">
        <v>4671</v>
      </c>
      <c r="K20" s="10">
        <v>3621</v>
      </c>
      <c r="L20" s="10">
        <v>3672</v>
      </c>
      <c r="M20" s="10">
        <v>4473</v>
      </c>
      <c r="N20" s="10">
        <v>4856</v>
      </c>
      <c r="O20" s="10">
        <v>3954</v>
      </c>
      <c r="P20" s="16">
        <f t="shared" si="0"/>
        <v>801</v>
      </c>
      <c r="Q20" s="16">
        <f t="shared" si="0"/>
        <v>383</v>
      </c>
      <c r="R20" s="17">
        <f t="shared" si="0"/>
        <v>-902</v>
      </c>
      <c r="S20" s="20">
        <f t="shared" si="1"/>
        <v>0.21813725490196079</v>
      </c>
      <c r="T20" s="18">
        <f t="shared" si="1"/>
        <v>8.5624860272747599E-2</v>
      </c>
      <c r="U20" s="23">
        <f t="shared" si="1"/>
        <v>-0.18574958813838549</v>
      </c>
      <c r="V20" s="104"/>
      <c r="W20" s="104"/>
    </row>
    <row r="21" spans="1:45" s="1" customFormat="1" x14ac:dyDescent="0.25">
      <c r="A21" s="9" t="s">
        <v>118</v>
      </c>
      <c r="B21" s="10">
        <v>5842</v>
      </c>
      <c r="C21" s="10">
        <v>6207</v>
      </c>
      <c r="D21" s="10">
        <v>4890</v>
      </c>
      <c r="E21" s="10">
        <v>4780</v>
      </c>
      <c r="F21" s="10">
        <v>3421</v>
      </c>
      <c r="G21" s="10">
        <v>4754</v>
      </c>
      <c r="H21" s="10">
        <v>4802</v>
      </c>
      <c r="I21" s="10">
        <v>4085</v>
      </c>
      <c r="J21" s="10">
        <v>5919</v>
      </c>
      <c r="K21" s="10">
        <v>5447</v>
      </c>
      <c r="L21" s="10">
        <v>4314</v>
      </c>
      <c r="M21" s="10">
        <v>4755</v>
      </c>
      <c r="N21" s="10">
        <v>4105</v>
      </c>
      <c r="O21" s="10">
        <v>3277</v>
      </c>
      <c r="P21" s="16">
        <f t="shared" ref="P21:R25" si="2">M21-L21</f>
        <v>441</v>
      </c>
      <c r="Q21" s="16">
        <f t="shared" si="2"/>
        <v>-650</v>
      </c>
      <c r="R21" s="17">
        <f t="shared" si="2"/>
        <v>-828</v>
      </c>
      <c r="S21" s="20">
        <f t="shared" ref="S21:U25" si="3">(M21-L21)/L21</f>
        <v>0.10222531293463143</v>
      </c>
      <c r="T21" s="20">
        <f t="shared" si="3"/>
        <v>-0.1366982124079916</v>
      </c>
      <c r="U21" s="23">
        <f t="shared" si="3"/>
        <v>-0.20170523751522534</v>
      </c>
      <c r="V21" s="104"/>
      <c r="W21" s="104"/>
    </row>
    <row r="22" spans="1:45" s="1" customFormat="1" x14ac:dyDescent="0.25">
      <c r="A22" s="9" t="s">
        <v>120</v>
      </c>
      <c r="B22" s="10">
        <v>5536</v>
      </c>
      <c r="C22" s="10">
        <v>4154</v>
      </c>
      <c r="D22" s="10">
        <v>3739</v>
      </c>
      <c r="E22" s="10">
        <v>2750</v>
      </c>
      <c r="F22" s="10">
        <v>1886</v>
      </c>
      <c r="G22" s="10">
        <v>3138</v>
      </c>
      <c r="H22" s="10">
        <v>4082</v>
      </c>
      <c r="I22" s="10">
        <v>3500</v>
      </c>
      <c r="J22" s="10">
        <v>3061</v>
      </c>
      <c r="K22" s="10">
        <v>2756</v>
      </c>
      <c r="L22" s="10">
        <v>3427</v>
      </c>
      <c r="M22" s="10">
        <v>3678</v>
      </c>
      <c r="N22" s="10">
        <v>2830</v>
      </c>
      <c r="O22" s="10">
        <v>2583</v>
      </c>
      <c r="P22" s="16">
        <f t="shared" si="2"/>
        <v>251</v>
      </c>
      <c r="Q22" s="16">
        <f t="shared" si="2"/>
        <v>-848</v>
      </c>
      <c r="R22" s="17">
        <f t="shared" si="2"/>
        <v>-247</v>
      </c>
      <c r="S22" s="20">
        <f t="shared" si="3"/>
        <v>7.3241902538663556E-2</v>
      </c>
      <c r="T22" s="20">
        <f t="shared" si="3"/>
        <v>-0.23056008700380642</v>
      </c>
      <c r="U22" s="23">
        <f t="shared" si="3"/>
        <v>-8.7279151943462904E-2</v>
      </c>
      <c r="V22" s="104"/>
      <c r="W22" s="104"/>
    </row>
    <row r="23" spans="1:45" s="1" customFormat="1" x14ac:dyDescent="0.25">
      <c r="A23" s="9" t="s">
        <v>115</v>
      </c>
      <c r="B23" s="10">
        <v>2429</v>
      </c>
      <c r="C23" s="10">
        <v>3001</v>
      </c>
      <c r="D23" s="10">
        <v>3068</v>
      </c>
      <c r="E23" s="10">
        <v>2778</v>
      </c>
      <c r="F23" s="10">
        <v>1815</v>
      </c>
      <c r="G23" s="10">
        <v>2270</v>
      </c>
      <c r="H23" s="10">
        <v>3032</v>
      </c>
      <c r="I23" s="10">
        <v>2314</v>
      </c>
      <c r="J23" s="10">
        <v>2560</v>
      </c>
      <c r="K23" s="10">
        <v>2494</v>
      </c>
      <c r="L23" s="10">
        <v>1923</v>
      </c>
      <c r="M23" s="10">
        <v>2075</v>
      </c>
      <c r="N23" s="10">
        <v>1763</v>
      </c>
      <c r="O23" s="10">
        <v>1811</v>
      </c>
      <c r="P23" s="16">
        <f t="shared" si="2"/>
        <v>152</v>
      </c>
      <c r="Q23" s="16">
        <f t="shared" si="2"/>
        <v>-312</v>
      </c>
      <c r="R23" s="17">
        <f t="shared" si="2"/>
        <v>48</v>
      </c>
      <c r="S23" s="20">
        <f t="shared" si="3"/>
        <v>7.9043161726469052E-2</v>
      </c>
      <c r="T23" s="20">
        <f t="shared" si="3"/>
        <v>-0.15036144578313254</v>
      </c>
      <c r="U23" s="19">
        <f t="shared" si="3"/>
        <v>2.7226318774815655E-2</v>
      </c>
      <c r="V23" s="104"/>
      <c r="W23" s="104"/>
      <c r="AL23" s="103"/>
      <c r="AM23" s="103"/>
      <c r="AN23" s="103"/>
      <c r="AO23" s="103"/>
    </row>
    <row r="24" spans="1:45" s="1" customFormat="1" x14ac:dyDescent="0.25">
      <c r="A24" s="9" t="s">
        <v>119</v>
      </c>
      <c r="B24" s="10">
        <v>690</v>
      </c>
      <c r="C24" s="10">
        <v>991</v>
      </c>
      <c r="D24" s="10">
        <v>946</v>
      </c>
      <c r="E24" s="10">
        <v>1626</v>
      </c>
      <c r="F24" s="10">
        <v>1408</v>
      </c>
      <c r="G24" s="10">
        <v>870</v>
      </c>
      <c r="H24" s="10">
        <v>1129</v>
      </c>
      <c r="I24" s="10">
        <v>1405</v>
      </c>
      <c r="J24" s="10">
        <v>1821</v>
      </c>
      <c r="K24" s="10">
        <v>1243</v>
      </c>
      <c r="L24" s="10">
        <v>1603</v>
      </c>
      <c r="M24" s="10">
        <v>1279</v>
      </c>
      <c r="N24" s="10">
        <v>940</v>
      </c>
      <c r="O24" s="10">
        <v>1157</v>
      </c>
      <c r="P24" s="16">
        <f t="shared" si="2"/>
        <v>-324</v>
      </c>
      <c r="Q24" s="16">
        <f t="shared" si="2"/>
        <v>-339</v>
      </c>
      <c r="R24" s="17">
        <f t="shared" si="2"/>
        <v>217</v>
      </c>
      <c r="S24" s="20">
        <f t="shared" si="3"/>
        <v>-0.20212102308172178</v>
      </c>
      <c r="T24" s="20">
        <f t="shared" si="3"/>
        <v>-0.26505082095387023</v>
      </c>
      <c r="U24" s="23">
        <f t="shared" si="3"/>
        <v>0.23085106382978723</v>
      </c>
      <c r="V24" s="104"/>
      <c r="W24" s="104"/>
    </row>
    <row r="25" spans="1:45" s="1" customFormat="1" x14ac:dyDescent="0.25">
      <c r="A25" s="9" t="s">
        <v>117</v>
      </c>
      <c r="B25" s="10">
        <v>741</v>
      </c>
      <c r="C25" s="10">
        <v>1626</v>
      </c>
      <c r="D25" s="10">
        <v>2017</v>
      </c>
      <c r="E25" s="10">
        <v>2076</v>
      </c>
      <c r="F25" s="10">
        <v>1219</v>
      </c>
      <c r="G25" s="10">
        <v>1042</v>
      </c>
      <c r="H25" s="10">
        <v>906</v>
      </c>
      <c r="I25" s="10">
        <v>1007</v>
      </c>
      <c r="J25" s="10">
        <v>827</v>
      </c>
      <c r="K25" s="10">
        <v>1010</v>
      </c>
      <c r="L25" s="10">
        <v>1315</v>
      </c>
      <c r="M25" s="10">
        <v>1314</v>
      </c>
      <c r="N25" s="10">
        <v>1018</v>
      </c>
      <c r="O25" s="10">
        <v>806</v>
      </c>
      <c r="P25" s="16">
        <f t="shared" si="2"/>
        <v>-1</v>
      </c>
      <c r="Q25" s="16">
        <f t="shared" si="2"/>
        <v>-296</v>
      </c>
      <c r="R25" s="17">
        <f t="shared" si="2"/>
        <v>-212</v>
      </c>
      <c r="S25" s="18">
        <f t="shared" si="3"/>
        <v>-7.6045627376425851E-4</v>
      </c>
      <c r="T25" s="20">
        <f t="shared" si="3"/>
        <v>-0.22526636225266361</v>
      </c>
      <c r="U25" s="19">
        <f t="shared" si="3"/>
        <v>-0.20825147347740669</v>
      </c>
      <c r="V25" s="104"/>
      <c r="W25" s="104"/>
    </row>
    <row r="26" spans="1:45" x14ac:dyDescent="0.25">
      <c r="A26" s="75" t="s">
        <v>30</v>
      </c>
    </row>
    <row r="27" spans="1:45" s="75" customFormat="1" x14ac:dyDescent="0.25">
      <c r="O27" s="45"/>
    </row>
    <row r="28" spans="1:45" x14ac:dyDescent="0.25">
      <c r="A28" s="27"/>
      <c r="B28" s="96" t="s">
        <v>94</v>
      </c>
      <c r="C28" s="96" t="s">
        <v>95</v>
      </c>
      <c r="D28" s="96" t="s">
        <v>96</v>
      </c>
      <c r="E28" s="96" t="s">
        <v>97</v>
      </c>
      <c r="F28" s="96" t="s">
        <v>98</v>
      </c>
      <c r="G28" s="96" t="s">
        <v>99</v>
      </c>
      <c r="H28" s="96" t="s">
        <v>100</v>
      </c>
      <c r="I28" s="3" t="s">
        <v>7</v>
      </c>
      <c r="J28" s="2" t="s">
        <v>101</v>
      </c>
      <c r="K28" s="97" t="s">
        <v>102</v>
      </c>
      <c r="L28" s="95" t="s">
        <v>37</v>
      </c>
      <c r="M28" s="96" t="s">
        <v>94</v>
      </c>
      <c r="N28" s="96" t="s">
        <v>95</v>
      </c>
      <c r="O28" s="96" t="s">
        <v>96</v>
      </c>
      <c r="P28" s="96" t="s">
        <v>97</v>
      </c>
      <c r="Q28" s="96" t="s">
        <v>98</v>
      </c>
      <c r="R28" s="96" t="s">
        <v>99</v>
      </c>
      <c r="S28" s="96" t="s">
        <v>100</v>
      </c>
      <c r="T28" s="3" t="s">
        <v>7</v>
      </c>
      <c r="U28" s="2" t="s">
        <v>101</v>
      </c>
      <c r="V28" s="97" t="s">
        <v>102</v>
      </c>
      <c r="W28" s="95" t="s">
        <v>37</v>
      </c>
      <c r="X28" s="92" t="s">
        <v>103</v>
      </c>
      <c r="Y28" s="93"/>
      <c r="Z28" s="93"/>
      <c r="AA28" s="93"/>
      <c r="AB28" s="93"/>
      <c r="AC28" s="93"/>
      <c r="AD28" s="93"/>
      <c r="AE28" s="93"/>
      <c r="AF28" s="93"/>
      <c r="AG28" s="93"/>
      <c r="AH28" s="94"/>
      <c r="AI28" s="92" t="s">
        <v>103</v>
      </c>
      <c r="AJ28" s="93"/>
      <c r="AK28" s="93"/>
      <c r="AL28" s="93"/>
      <c r="AM28" s="93"/>
      <c r="AN28" s="93"/>
      <c r="AO28" s="93"/>
      <c r="AP28" s="93"/>
      <c r="AQ28" s="93"/>
      <c r="AR28" s="93"/>
      <c r="AS28" s="94"/>
    </row>
    <row r="29" spans="1:45" x14ac:dyDescent="0.25">
      <c r="A29" s="27"/>
      <c r="B29" s="8" t="s">
        <v>0</v>
      </c>
      <c r="C29" s="8" t="s">
        <v>1</v>
      </c>
      <c r="D29" s="8" t="s">
        <v>2</v>
      </c>
      <c r="E29" s="8" t="s">
        <v>3</v>
      </c>
      <c r="F29" s="8" t="s">
        <v>4</v>
      </c>
      <c r="G29" s="8" t="s">
        <v>5</v>
      </c>
      <c r="H29" s="8" t="s">
        <v>6</v>
      </c>
      <c r="I29" s="8" t="s">
        <v>7</v>
      </c>
      <c r="J29" s="8" t="s">
        <v>8</v>
      </c>
      <c r="K29" s="8" t="s">
        <v>12</v>
      </c>
      <c r="L29" s="8" t="s">
        <v>24</v>
      </c>
      <c r="M29" s="8" t="s">
        <v>0</v>
      </c>
      <c r="N29" s="8" t="s">
        <v>1</v>
      </c>
      <c r="O29" s="8" t="s">
        <v>2</v>
      </c>
      <c r="P29" s="8" t="s">
        <v>3</v>
      </c>
      <c r="Q29" s="8" t="s">
        <v>4</v>
      </c>
      <c r="R29" s="8" t="s">
        <v>5</v>
      </c>
      <c r="S29" s="8" t="s">
        <v>6</v>
      </c>
      <c r="T29" s="8" t="s">
        <v>7</v>
      </c>
      <c r="U29" s="8" t="s">
        <v>8</v>
      </c>
      <c r="V29" s="8" t="s">
        <v>12</v>
      </c>
      <c r="W29" s="8" t="s">
        <v>24</v>
      </c>
      <c r="X29" s="105" t="s">
        <v>0</v>
      </c>
      <c r="Y29" s="105" t="s">
        <v>1</v>
      </c>
      <c r="Z29" s="105" t="s">
        <v>2</v>
      </c>
      <c r="AA29" s="105" t="s">
        <v>3</v>
      </c>
      <c r="AB29" s="105" t="s">
        <v>4</v>
      </c>
      <c r="AC29" s="105" t="s">
        <v>5</v>
      </c>
      <c r="AD29" s="105" t="s">
        <v>6</v>
      </c>
      <c r="AE29" s="105" t="s">
        <v>7</v>
      </c>
      <c r="AF29" s="105" t="s">
        <v>8</v>
      </c>
      <c r="AG29" s="105" t="s">
        <v>12</v>
      </c>
      <c r="AH29" s="105" t="s">
        <v>24</v>
      </c>
      <c r="AI29" s="106" t="s">
        <v>0</v>
      </c>
      <c r="AJ29" s="106" t="s">
        <v>1</v>
      </c>
      <c r="AK29" s="106" t="s">
        <v>2</v>
      </c>
      <c r="AL29" s="106" t="s">
        <v>3</v>
      </c>
      <c r="AM29" s="106" t="s">
        <v>4</v>
      </c>
      <c r="AN29" s="106" t="s">
        <v>5</v>
      </c>
      <c r="AO29" s="106" t="s">
        <v>6</v>
      </c>
      <c r="AP29" s="106" t="s">
        <v>7</v>
      </c>
      <c r="AQ29" s="106" t="s">
        <v>8</v>
      </c>
      <c r="AR29" s="106" t="s">
        <v>12</v>
      </c>
      <c r="AS29" s="95" t="s">
        <v>37</v>
      </c>
    </row>
    <row r="30" spans="1:45" x14ac:dyDescent="0.25">
      <c r="A30" s="27"/>
      <c r="B30" s="8" t="s">
        <v>10</v>
      </c>
      <c r="C30" s="8" t="s">
        <v>10</v>
      </c>
      <c r="D30" s="8" t="s">
        <v>10</v>
      </c>
      <c r="E30" s="8" t="s">
        <v>10</v>
      </c>
      <c r="F30" s="8" t="s">
        <v>10</v>
      </c>
      <c r="G30" s="8" t="s">
        <v>10</v>
      </c>
      <c r="H30" s="8" t="s">
        <v>10</v>
      </c>
      <c r="I30" s="8" t="s">
        <v>10</v>
      </c>
      <c r="J30" s="8" t="s">
        <v>10</v>
      </c>
      <c r="K30" s="8" t="s">
        <v>10</v>
      </c>
      <c r="L30" s="8" t="s">
        <v>10</v>
      </c>
      <c r="M30" s="8" t="s">
        <v>11</v>
      </c>
      <c r="N30" s="8" t="s">
        <v>11</v>
      </c>
      <c r="O30" s="8" t="s">
        <v>11</v>
      </c>
      <c r="P30" s="8" t="s">
        <v>11</v>
      </c>
      <c r="Q30" s="8" t="s">
        <v>11</v>
      </c>
      <c r="R30" s="8" t="s">
        <v>11</v>
      </c>
      <c r="S30" s="8" t="s">
        <v>11</v>
      </c>
      <c r="T30" s="8" t="s">
        <v>11</v>
      </c>
      <c r="U30" s="8" t="s">
        <v>11</v>
      </c>
      <c r="V30" s="8" t="s">
        <v>11</v>
      </c>
      <c r="W30" s="8" t="s">
        <v>11</v>
      </c>
      <c r="X30" s="96" t="s">
        <v>94</v>
      </c>
      <c r="Y30" s="96" t="s">
        <v>95</v>
      </c>
      <c r="Z30" s="96" t="s">
        <v>96</v>
      </c>
      <c r="AA30" s="96" t="s">
        <v>97</v>
      </c>
      <c r="AB30" s="96" t="s">
        <v>98</v>
      </c>
      <c r="AC30" s="96" t="s">
        <v>99</v>
      </c>
      <c r="AD30" s="96" t="s">
        <v>100</v>
      </c>
      <c r="AE30" s="3" t="s">
        <v>7</v>
      </c>
      <c r="AF30" s="2" t="s">
        <v>101</v>
      </c>
      <c r="AG30" s="97" t="s">
        <v>102</v>
      </c>
      <c r="AH30" s="95" t="s">
        <v>37</v>
      </c>
      <c r="AI30" s="96" t="s">
        <v>94</v>
      </c>
      <c r="AJ30" s="96" t="s">
        <v>95</v>
      </c>
      <c r="AK30" s="96" t="s">
        <v>96</v>
      </c>
      <c r="AL30" s="96" t="s">
        <v>97</v>
      </c>
      <c r="AM30" s="96" t="s">
        <v>98</v>
      </c>
      <c r="AN30" s="96" t="s">
        <v>99</v>
      </c>
      <c r="AO30" s="96" t="s">
        <v>100</v>
      </c>
      <c r="AP30" s="3" t="s">
        <v>7</v>
      </c>
      <c r="AQ30" s="2" t="s">
        <v>101</v>
      </c>
      <c r="AR30" s="97" t="s">
        <v>102</v>
      </c>
      <c r="AS30" s="95" t="s">
        <v>37</v>
      </c>
    </row>
    <row r="31" spans="1:45" x14ac:dyDescent="0.25">
      <c r="A31" s="9" t="s">
        <v>104</v>
      </c>
      <c r="B31" s="10">
        <v>67129</v>
      </c>
      <c r="C31" s="10">
        <v>89252</v>
      </c>
      <c r="D31" s="10">
        <v>112859</v>
      </c>
      <c r="E31" s="10">
        <v>137428</v>
      </c>
      <c r="F31" s="10">
        <v>161718</v>
      </c>
      <c r="G31" s="10">
        <v>179326</v>
      </c>
      <c r="H31" s="10">
        <v>306238</v>
      </c>
      <c r="I31" s="10">
        <v>181400</v>
      </c>
      <c r="J31" s="10">
        <v>122599</v>
      </c>
      <c r="K31" s="10">
        <v>157903</v>
      </c>
      <c r="L31" s="10">
        <v>115803</v>
      </c>
      <c r="M31" s="10">
        <v>64740</v>
      </c>
      <c r="N31" s="10">
        <v>96606</v>
      </c>
      <c r="O31" s="10">
        <v>111103</v>
      </c>
      <c r="P31" s="10">
        <v>144788</v>
      </c>
      <c r="Q31" s="10">
        <v>156153</v>
      </c>
      <c r="R31" s="10">
        <v>173907</v>
      </c>
      <c r="S31" s="10">
        <v>278346</v>
      </c>
      <c r="T31" s="10">
        <v>167624</v>
      </c>
      <c r="U31" s="10">
        <v>122333</v>
      </c>
      <c r="V31" s="10">
        <v>140274</v>
      </c>
      <c r="W31" s="10">
        <v>105894</v>
      </c>
      <c r="X31" s="16">
        <f t="shared" ref="X31:AH51" si="4">M31-B31</f>
        <v>-2389</v>
      </c>
      <c r="Y31" s="16">
        <f t="shared" si="4"/>
        <v>7354</v>
      </c>
      <c r="Z31" s="16">
        <f t="shared" si="4"/>
        <v>-1756</v>
      </c>
      <c r="AA31" s="16">
        <f t="shared" si="4"/>
        <v>7360</v>
      </c>
      <c r="AB31" s="16">
        <f t="shared" si="4"/>
        <v>-5565</v>
      </c>
      <c r="AC31" s="16">
        <f t="shared" si="4"/>
        <v>-5419</v>
      </c>
      <c r="AD31" s="16">
        <f t="shared" si="4"/>
        <v>-27892</v>
      </c>
      <c r="AE31" s="16">
        <f t="shared" si="4"/>
        <v>-13776</v>
      </c>
      <c r="AF31" s="16">
        <f t="shared" si="4"/>
        <v>-266</v>
      </c>
      <c r="AG31" s="16">
        <f t="shared" si="4"/>
        <v>-17629</v>
      </c>
      <c r="AH31" s="16">
        <f t="shared" si="4"/>
        <v>-9909</v>
      </c>
      <c r="AI31" s="20">
        <f t="shared" ref="AI31:AS51" si="5">(M31-B31)/B31</f>
        <v>-3.5588195861699118E-2</v>
      </c>
      <c r="AJ31" s="20">
        <f t="shared" si="5"/>
        <v>8.2395912696634252E-2</v>
      </c>
      <c r="AK31" s="20">
        <f t="shared" si="5"/>
        <v>-1.5559237632798447E-2</v>
      </c>
      <c r="AL31" s="20">
        <f t="shared" si="5"/>
        <v>5.355531623832116E-2</v>
      </c>
      <c r="AM31" s="20">
        <f t="shared" si="5"/>
        <v>-3.4411753793640781E-2</v>
      </c>
      <c r="AN31" s="20">
        <f t="shared" si="5"/>
        <v>-3.0218707828201154E-2</v>
      </c>
      <c r="AO31" s="100">
        <f t="shared" si="5"/>
        <v>-9.1079487196232989E-2</v>
      </c>
      <c r="AP31" s="100">
        <f t="shared" si="5"/>
        <v>-7.594266813671445E-2</v>
      </c>
      <c r="AQ31" s="100">
        <f t="shared" si="5"/>
        <v>-2.1696751196991818E-3</v>
      </c>
      <c r="AR31" s="20">
        <f t="shared" si="5"/>
        <v>-0.11164449060499167</v>
      </c>
      <c r="AS31" s="20">
        <f t="shared" si="5"/>
        <v>-8.5567731405922123E-2</v>
      </c>
    </row>
    <row r="32" spans="1:45" x14ac:dyDescent="0.25">
      <c r="A32" s="9" t="s">
        <v>22</v>
      </c>
      <c r="B32" s="10">
        <v>48205</v>
      </c>
      <c r="C32" s="10">
        <v>63305</v>
      </c>
      <c r="D32" s="10">
        <v>79356</v>
      </c>
      <c r="E32" s="10">
        <v>81687</v>
      </c>
      <c r="F32" s="10">
        <v>90754</v>
      </c>
      <c r="G32" s="10">
        <v>93990</v>
      </c>
      <c r="H32" s="10">
        <v>156758</v>
      </c>
      <c r="I32" s="10">
        <v>94801</v>
      </c>
      <c r="J32" s="10">
        <v>67121</v>
      </c>
      <c r="K32" s="10">
        <v>98735</v>
      </c>
      <c r="L32" s="10">
        <v>75199</v>
      </c>
      <c r="M32" s="10">
        <v>46294</v>
      </c>
      <c r="N32" s="10">
        <v>66822</v>
      </c>
      <c r="O32" s="10">
        <v>79036</v>
      </c>
      <c r="P32" s="10">
        <v>91301</v>
      </c>
      <c r="Q32" s="10">
        <v>87210</v>
      </c>
      <c r="R32" s="10">
        <v>83508</v>
      </c>
      <c r="S32" s="10">
        <v>133654</v>
      </c>
      <c r="T32" s="10">
        <v>86556</v>
      </c>
      <c r="U32" s="10">
        <v>64105</v>
      </c>
      <c r="V32" s="10">
        <v>84623</v>
      </c>
      <c r="W32" s="10">
        <v>69869</v>
      </c>
      <c r="X32" s="16">
        <f t="shared" si="4"/>
        <v>-1911</v>
      </c>
      <c r="Y32" s="16">
        <f t="shared" si="4"/>
        <v>3517</v>
      </c>
      <c r="Z32" s="16">
        <f t="shared" si="4"/>
        <v>-320</v>
      </c>
      <c r="AA32" s="16">
        <f t="shared" si="4"/>
        <v>9614</v>
      </c>
      <c r="AB32" s="16">
        <f t="shared" si="4"/>
        <v>-3544</v>
      </c>
      <c r="AC32" s="16">
        <f t="shared" si="4"/>
        <v>-10482</v>
      </c>
      <c r="AD32" s="16">
        <f t="shared" si="4"/>
        <v>-23104</v>
      </c>
      <c r="AE32" s="16">
        <f t="shared" si="4"/>
        <v>-8245</v>
      </c>
      <c r="AF32" s="16">
        <f t="shared" si="4"/>
        <v>-3016</v>
      </c>
      <c r="AG32" s="16">
        <f t="shared" si="4"/>
        <v>-14112</v>
      </c>
      <c r="AH32" s="16">
        <f t="shared" si="4"/>
        <v>-5330</v>
      </c>
      <c r="AI32" s="20">
        <f t="shared" si="5"/>
        <v>-3.9643190540400372E-2</v>
      </c>
      <c r="AJ32" s="20">
        <f t="shared" si="5"/>
        <v>5.5556433141142086E-2</v>
      </c>
      <c r="AK32" s="20">
        <f t="shared" si="5"/>
        <v>-4.0324613135742727E-3</v>
      </c>
      <c r="AL32" s="20">
        <f t="shared" si="5"/>
        <v>0.11769314578819151</v>
      </c>
      <c r="AM32" s="20">
        <f t="shared" si="5"/>
        <v>-3.905062035833131E-2</v>
      </c>
      <c r="AN32" s="20">
        <f t="shared" si="5"/>
        <v>-0.11152250239387169</v>
      </c>
      <c r="AO32" s="20">
        <f t="shared" si="5"/>
        <v>-0.14738641728013882</v>
      </c>
      <c r="AP32" s="20">
        <f t="shared" si="5"/>
        <v>-8.6971656417126397E-2</v>
      </c>
      <c r="AQ32" s="20">
        <f t="shared" si="5"/>
        <v>-4.4933776314417244E-2</v>
      </c>
      <c r="AR32" s="20">
        <f t="shared" si="5"/>
        <v>-0.14292803970223325</v>
      </c>
      <c r="AS32" s="18">
        <f t="shared" si="5"/>
        <v>-7.0878602109070599E-2</v>
      </c>
    </row>
    <row r="33" spans="1:45" x14ac:dyDescent="0.25">
      <c r="A33" s="9" t="s">
        <v>107</v>
      </c>
      <c r="B33" s="10">
        <v>9838</v>
      </c>
      <c r="C33" s="10">
        <v>13306</v>
      </c>
      <c r="D33" s="10">
        <v>18350</v>
      </c>
      <c r="E33" s="10">
        <v>28315</v>
      </c>
      <c r="F33" s="10">
        <v>35288</v>
      </c>
      <c r="G33" s="10">
        <v>49076</v>
      </c>
      <c r="H33" s="10">
        <v>90746</v>
      </c>
      <c r="I33" s="10">
        <v>48409</v>
      </c>
      <c r="J33" s="10">
        <v>29183</v>
      </c>
      <c r="K33" s="10">
        <v>29562</v>
      </c>
      <c r="L33" s="10">
        <v>23262</v>
      </c>
      <c r="M33" s="10">
        <v>9550</v>
      </c>
      <c r="N33" s="10">
        <v>16705</v>
      </c>
      <c r="O33" s="10">
        <v>19146</v>
      </c>
      <c r="P33" s="10">
        <v>22841</v>
      </c>
      <c r="Q33" s="10">
        <v>33678</v>
      </c>
      <c r="R33" s="10">
        <v>50074</v>
      </c>
      <c r="S33" s="10">
        <v>83640</v>
      </c>
      <c r="T33" s="10">
        <v>44671</v>
      </c>
      <c r="U33" s="10">
        <v>29883</v>
      </c>
      <c r="V33" s="10">
        <v>28222</v>
      </c>
      <c r="W33" s="10">
        <v>20201</v>
      </c>
      <c r="X33" s="21">
        <f t="shared" si="4"/>
        <v>-288</v>
      </c>
      <c r="Y33" s="21">
        <f t="shared" si="4"/>
        <v>3399</v>
      </c>
      <c r="Z33" s="21">
        <f t="shared" si="4"/>
        <v>796</v>
      </c>
      <c r="AA33" s="21">
        <f t="shared" si="4"/>
        <v>-5474</v>
      </c>
      <c r="AB33" s="21">
        <f t="shared" si="4"/>
        <v>-1610</v>
      </c>
      <c r="AC33" s="21">
        <f t="shared" si="4"/>
        <v>998</v>
      </c>
      <c r="AD33" s="21">
        <f t="shared" si="4"/>
        <v>-7106</v>
      </c>
      <c r="AE33" s="21">
        <f t="shared" si="4"/>
        <v>-3738</v>
      </c>
      <c r="AF33" s="21">
        <f t="shared" si="4"/>
        <v>700</v>
      </c>
      <c r="AG33" s="21">
        <f t="shared" si="4"/>
        <v>-1340</v>
      </c>
      <c r="AH33" s="21">
        <f t="shared" si="4"/>
        <v>-3061</v>
      </c>
      <c r="AI33" s="22">
        <f t="shared" si="5"/>
        <v>-2.9274242732262656E-2</v>
      </c>
      <c r="AJ33" s="107">
        <f t="shared" si="5"/>
        <v>0.25544866977303471</v>
      </c>
      <c r="AK33" s="22">
        <f t="shared" si="5"/>
        <v>4.3378746594005452E-2</v>
      </c>
      <c r="AL33" s="22">
        <f t="shared" si="5"/>
        <v>-0.19332509270704573</v>
      </c>
      <c r="AM33" s="22">
        <f t="shared" si="5"/>
        <v>-4.5624574926320563E-2</v>
      </c>
      <c r="AN33" s="22">
        <f t="shared" si="5"/>
        <v>2.033580568913522E-2</v>
      </c>
      <c r="AO33" s="22">
        <f t="shared" si="5"/>
        <v>-7.8306481828400151E-2</v>
      </c>
      <c r="AP33" s="22">
        <f t="shared" si="5"/>
        <v>-7.721704641698858E-2</v>
      </c>
      <c r="AQ33" s="22">
        <f t="shared" si="5"/>
        <v>2.3986567522187575E-2</v>
      </c>
      <c r="AR33" s="108">
        <f t="shared" si="5"/>
        <v>-4.5328462215005749E-2</v>
      </c>
      <c r="AS33" s="22">
        <f t="shared" si="5"/>
        <v>-0.13158799759264037</v>
      </c>
    </row>
    <row r="34" spans="1:45" x14ac:dyDescent="0.25">
      <c r="A34" s="9" t="s">
        <v>105</v>
      </c>
      <c r="B34" s="10">
        <v>9617</v>
      </c>
      <c r="C34" s="10">
        <v>13228</v>
      </c>
      <c r="D34" s="10">
        <v>18337</v>
      </c>
      <c r="E34" s="10">
        <v>27945</v>
      </c>
      <c r="F34" s="10">
        <v>34143</v>
      </c>
      <c r="G34" s="10">
        <v>47803</v>
      </c>
      <c r="H34" s="10">
        <v>85350</v>
      </c>
      <c r="I34" s="10">
        <v>45791</v>
      </c>
      <c r="J34" s="10">
        <v>28798</v>
      </c>
      <c r="K34" s="10">
        <v>29446</v>
      </c>
      <c r="L34" s="10">
        <v>23262</v>
      </c>
      <c r="M34" s="10">
        <v>9536</v>
      </c>
      <c r="N34" s="10">
        <v>16649</v>
      </c>
      <c r="O34" s="10">
        <v>19131</v>
      </c>
      <c r="P34" s="10">
        <v>22480</v>
      </c>
      <c r="Q34" s="10">
        <v>33057</v>
      </c>
      <c r="R34" s="10">
        <v>48627</v>
      </c>
      <c r="S34" s="10">
        <v>79134</v>
      </c>
      <c r="T34" s="10">
        <v>42779</v>
      </c>
      <c r="U34" s="10">
        <v>29411</v>
      </c>
      <c r="V34" s="10">
        <v>28141</v>
      </c>
      <c r="W34" s="10">
        <v>20152</v>
      </c>
      <c r="X34" s="16">
        <f t="shared" si="4"/>
        <v>-81</v>
      </c>
      <c r="Y34" s="16">
        <f t="shared" si="4"/>
        <v>3421</v>
      </c>
      <c r="Z34" s="16">
        <f t="shared" si="4"/>
        <v>794</v>
      </c>
      <c r="AA34" s="16">
        <f t="shared" si="4"/>
        <v>-5465</v>
      </c>
      <c r="AB34" s="16">
        <f t="shared" si="4"/>
        <v>-1086</v>
      </c>
      <c r="AC34" s="16">
        <f t="shared" si="4"/>
        <v>824</v>
      </c>
      <c r="AD34" s="16">
        <f t="shared" si="4"/>
        <v>-6216</v>
      </c>
      <c r="AE34" s="16">
        <f t="shared" si="4"/>
        <v>-3012</v>
      </c>
      <c r="AF34" s="16">
        <f t="shared" si="4"/>
        <v>613</v>
      </c>
      <c r="AG34" s="16">
        <f t="shared" si="4"/>
        <v>-1305</v>
      </c>
      <c r="AH34" s="16">
        <f t="shared" si="4"/>
        <v>-3110</v>
      </c>
      <c r="AI34" s="20">
        <f t="shared" si="5"/>
        <v>-8.4225850057190396E-3</v>
      </c>
      <c r="AJ34" s="20">
        <f t="shared" si="5"/>
        <v>0.25861808285455096</v>
      </c>
      <c r="AK34" s="20">
        <f t="shared" si="5"/>
        <v>4.3300430822926325E-2</v>
      </c>
      <c r="AL34" s="20">
        <f t="shared" si="5"/>
        <v>-0.19556271247092502</v>
      </c>
      <c r="AM34" s="20">
        <f t="shared" si="5"/>
        <v>-3.1807398295404625E-2</v>
      </c>
      <c r="AN34" s="20">
        <f t="shared" si="5"/>
        <v>1.7237411877915613E-2</v>
      </c>
      <c r="AO34" s="20">
        <f t="shared" si="5"/>
        <v>-7.2829525483304042E-2</v>
      </c>
      <c r="AP34" s="20">
        <f t="shared" si="5"/>
        <v>-6.5777117774235117E-2</v>
      </c>
      <c r="AQ34" s="20">
        <f t="shared" si="5"/>
        <v>2.1286200430585458E-2</v>
      </c>
      <c r="AR34" s="20">
        <f t="shared" si="5"/>
        <v>-4.4318413366840996E-2</v>
      </c>
      <c r="AS34" s="20">
        <f t="shared" si="5"/>
        <v>-0.13369443727968361</v>
      </c>
    </row>
    <row r="35" spans="1:45" x14ac:dyDescent="0.25">
      <c r="A35" s="3" t="s">
        <v>122</v>
      </c>
      <c r="B35" s="10">
        <v>221</v>
      </c>
      <c r="C35" s="10">
        <v>78</v>
      </c>
      <c r="D35" s="10">
        <v>13</v>
      </c>
      <c r="E35" s="10">
        <v>370</v>
      </c>
      <c r="F35" s="10">
        <v>1145</v>
      </c>
      <c r="G35" s="10">
        <v>1273</v>
      </c>
      <c r="H35" s="10">
        <v>5396</v>
      </c>
      <c r="I35" s="10">
        <v>2618</v>
      </c>
      <c r="J35" s="10">
        <v>385</v>
      </c>
      <c r="K35" s="10">
        <v>116</v>
      </c>
      <c r="L35" s="10">
        <v>0</v>
      </c>
      <c r="M35" s="10">
        <v>14</v>
      </c>
      <c r="N35" s="10">
        <v>56</v>
      </c>
      <c r="O35" s="10">
        <v>15</v>
      </c>
      <c r="P35" s="10">
        <v>361</v>
      </c>
      <c r="Q35" s="10">
        <v>621</v>
      </c>
      <c r="R35" s="10">
        <v>1447</v>
      </c>
      <c r="S35" s="10">
        <v>4506</v>
      </c>
      <c r="T35" s="10">
        <v>1892</v>
      </c>
      <c r="U35" s="10">
        <v>472</v>
      </c>
      <c r="V35" s="10">
        <v>81</v>
      </c>
      <c r="W35" s="10">
        <v>49</v>
      </c>
      <c r="X35" s="16">
        <f t="shared" si="4"/>
        <v>-207</v>
      </c>
      <c r="Y35" s="16">
        <f t="shared" si="4"/>
        <v>-22</v>
      </c>
      <c r="Z35" s="16">
        <f t="shared" si="4"/>
        <v>2</v>
      </c>
      <c r="AA35" s="16">
        <f t="shared" si="4"/>
        <v>-9</v>
      </c>
      <c r="AB35" s="16">
        <f t="shared" si="4"/>
        <v>-524</v>
      </c>
      <c r="AC35" s="16">
        <f t="shared" si="4"/>
        <v>174</v>
      </c>
      <c r="AD35" s="16">
        <f t="shared" si="4"/>
        <v>-890</v>
      </c>
      <c r="AE35" s="16">
        <f t="shared" si="4"/>
        <v>-726</v>
      </c>
      <c r="AF35" s="16">
        <f t="shared" si="4"/>
        <v>87</v>
      </c>
      <c r="AG35" s="16">
        <f t="shared" si="4"/>
        <v>-35</v>
      </c>
      <c r="AH35" s="16">
        <f t="shared" si="4"/>
        <v>49</v>
      </c>
      <c r="AI35" s="20">
        <f t="shared" si="5"/>
        <v>-0.93665158371040724</v>
      </c>
      <c r="AJ35" s="20">
        <f t="shared" si="5"/>
        <v>-0.28205128205128205</v>
      </c>
      <c r="AK35" s="20">
        <f t="shared" si="5"/>
        <v>0.15384615384615385</v>
      </c>
      <c r="AL35" s="20">
        <f t="shared" si="5"/>
        <v>-2.4324324324324326E-2</v>
      </c>
      <c r="AM35" s="20">
        <f t="shared" si="5"/>
        <v>-0.45764192139737991</v>
      </c>
      <c r="AN35" s="20">
        <f t="shared" si="5"/>
        <v>0.13668499607227022</v>
      </c>
      <c r="AO35" s="20">
        <f t="shared" si="5"/>
        <v>-0.16493699036323203</v>
      </c>
      <c r="AP35" s="20">
        <f t="shared" si="5"/>
        <v>-0.27731092436974791</v>
      </c>
      <c r="AQ35" s="20">
        <f t="shared" si="5"/>
        <v>0.22597402597402597</v>
      </c>
      <c r="AR35" s="20">
        <f t="shared" si="5"/>
        <v>-0.30172413793103448</v>
      </c>
      <c r="AS35" s="20" t="e">
        <f t="shared" si="5"/>
        <v>#DIV/0!</v>
      </c>
    </row>
    <row r="36" spans="1:45" x14ac:dyDescent="0.25">
      <c r="A36" s="9" t="s">
        <v>108</v>
      </c>
      <c r="B36" s="10">
        <v>2014</v>
      </c>
      <c r="C36" s="10">
        <v>2916</v>
      </c>
      <c r="D36" s="10">
        <v>2857</v>
      </c>
      <c r="E36" s="10">
        <v>5745</v>
      </c>
      <c r="F36" s="10">
        <v>7396</v>
      </c>
      <c r="G36" s="10">
        <v>7160</v>
      </c>
      <c r="H36" s="10">
        <v>11691</v>
      </c>
      <c r="I36" s="10">
        <v>8388</v>
      </c>
      <c r="J36" s="10">
        <v>5868</v>
      </c>
      <c r="K36" s="10">
        <v>5435</v>
      </c>
      <c r="L36" s="10">
        <v>3598</v>
      </c>
      <c r="M36" s="10">
        <v>2137</v>
      </c>
      <c r="N36" s="10">
        <v>3731</v>
      </c>
      <c r="O36" s="10">
        <v>2793</v>
      </c>
      <c r="P36" s="10">
        <v>7952</v>
      </c>
      <c r="Q36" s="10">
        <v>9931</v>
      </c>
      <c r="R36" s="10">
        <v>10057</v>
      </c>
      <c r="S36" s="10">
        <v>14926</v>
      </c>
      <c r="T36" s="10">
        <v>10416</v>
      </c>
      <c r="U36" s="10">
        <v>8075</v>
      </c>
      <c r="V36" s="10">
        <v>5700</v>
      </c>
      <c r="W36" s="10">
        <v>4027</v>
      </c>
      <c r="X36" s="16">
        <f t="shared" si="4"/>
        <v>123</v>
      </c>
      <c r="Y36" s="16">
        <f t="shared" si="4"/>
        <v>815</v>
      </c>
      <c r="Z36" s="16">
        <f t="shared" si="4"/>
        <v>-64</v>
      </c>
      <c r="AA36" s="16">
        <f t="shared" si="4"/>
        <v>2207</v>
      </c>
      <c r="AB36" s="16">
        <f t="shared" si="4"/>
        <v>2535</v>
      </c>
      <c r="AC36" s="16">
        <f t="shared" si="4"/>
        <v>2897</v>
      </c>
      <c r="AD36" s="16">
        <f t="shared" si="4"/>
        <v>3235</v>
      </c>
      <c r="AE36" s="16">
        <f t="shared" si="4"/>
        <v>2028</v>
      </c>
      <c r="AF36" s="16">
        <f t="shared" si="4"/>
        <v>2207</v>
      </c>
      <c r="AG36" s="16">
        <f t="shared" si="4"/>
        <v>265</v>
      </c>
      <c r="AH36" s="16">
        <f t="shared" si="4"/>
        <v>429</v>
      </c>
      <c r="AI36" s="20">
        <f t="shared" si="5"/>
        <v>6.1072492552135052E-2</v>
      </c>
      <c r="AJ36" s="20">
        <f t="shared" si="5"/>
        <v>0.27949245541838136</v>
      </c>
      <c r="AK36" s="20">
        <f t="shared" si="5"/>
        <v>-2.24011200560028E-2</v>
      </c>
      <c r="AL36" s="20">
        <f t="shared" si="5"/>
        <v>0.38416013925152304</v>
      </c>
      <c r="AM36" s="20">
        <f t="shared" si="5"/>
        <v>0.34275283937263384</v>
      </c>
      <c r="AN36" s="20">
        <f t="shared" si="5"/>
        <v>0.40460893854748603</v>
      </c>
      <c r="AO36" s="20">
        <f t="shared" si="5"/>
        <v>0.27670857924899495</v>
      </c>
      <c r="AP36" s="20">
        <f t="shared" si="5"/>
        <v>0.24177396280400573</v>
      </c>
      <c r="AQ36" s="20">
        <f t="shared" si="5"/>
        <v>0.37610770279481937</v>
      </c>
      <c r="AR36" s="20">
        <f t="shared" si="5"/>
        <v>4.875804967801288E-2</v>
      </c>
      <c r="AS36" s="20">
        <f t="shared" si="5"/>
        <v>0.11923290717065037</v>
      </c>
    </row>
    <row r="37" spans="1:45" x14ac:dyDescent="0.25">
      <c r="A37" s="9" t="s">
        <v>106</v>
      </c>
      <c r="B37" s="10">
        <v>1952</v>
      </c>
      <c r="C37" s="10">
        <v>2883</v>
      </c>
      <c r="D37" s="10">
        <v>2743</v>
      </c>
      <c r="E37" s="10">
        <v>4880</v>
      </c>
      <c r="F37" s="10">
        <v>6902</v>
      </c>
      <c r="G37" s="10">
        <v>6948</v>
      </c>
      <c r="H37" s="10">
        <v>11053</v>
      </c>
      <c r="I37" s="10">
        <v>7929</v>
      </c>
      <c r="J37" s="10">
        <v>5553</v>
      </c>
      <c r="K37" s="10">
        <v>5214</v>
      </c>
      <c r="L37" s="10">
        <v>3446</v>
      </c>
      <c r="M37" s="10">
        <v>1957</v>
      </c>
      <c r="N37" s="10">
        <v>3541</v>
      </c>
      <c r="O37" s="10">
        <v>2676</v>
      </c>
      <c r="P37" s="10">
        <v>7441</v>
      </c>
      <c r="Q37" s="10">
        <v>9423</v>
      </c>
      <c r="R37" s="10">
        <v>9637</v>
      </c>
      <c r="S37" s="10">
        <v>14144</v>
      </c>
      <c r="T37" s="10">
        <v>10000</v>
      </c>
      <c r="U37" s="10">
        <v>7780</v>
      </c>
      <c r="V37" s="10">
        <v>5607</v>
      </c>
      <c r="W37" s="10">
        <v>3746</v>
      </c>
      <c r="X37" s="16">
        <f t="shared" si="4"/>
        <v>5</v>
      </c>
      <c r="Y37" s="16">
        <f t="shared" si="4"/>
        <v>658</v>
      </c>
      <c r="Z37" s="16">
        <f t="shared" si="4"/>
        <v>-67</v>
      </c>
      <c r="AA37" s="16">
        <f t="shared" si="4"/>
        <v>2561</v>
      </c>
      <c r="AB37" s="16">
        <f t="shared" si="4"/>
        <v>2521</v>
      </c>
      <c r="AC37" s="16">
        <f t="shared" si="4"/>
        <v>2689</v>
      </c>
      <c r="AD37" s="16">
        <f t="shared" si="4"/>
        <v>3091</v>
      </c>
      <c r="AE37" s="16">
        <f t="shared" si="4"/>
        <v>2071</v>
      </c>
      <c r="AF37" s="16">
        <f t="shared" si="4"/>
        <v>2227</v>
      </c>
      <c r="AG37" s="16">
        <f t="shared" si="4"/>
        <v>393</v>
      </c>
      <c r="AH37" s="16">
        <f t="shared" si="4"/>
        <v>300</v>
      </c>
      <c r="AI37" s="20">
        <f t="shared" si="5"/>
        <v>2.5614754098360654E-3</v>
      </c>
      <c r="AJ37" s="20">
        <f t="shared" si="5"/>
        <v>0.2282344779743323</v>
      </c>
      <c r="AK37" s="20">
        <f t="shared" si="5"/>
        <v>-2.4425811155668976E-2</v>
      </c>
      <c r="AL37" s="20">
        <f t="shared" si="5"/>
        <v>0.52479508196721314</v>
      </c>
      <c r="AM37" s="20">
        <f t="shared" si="5"/>
        <v>0.36525644740654883</v>
      </c>
      <c r="AN37" s="20">
        <f t="shared" si="5"/>
        <v>0.38701784686240642</v>
      </c>
      <c r="AO37" s="20">
        <f t="shared" si="5"/>
        <v>0.27965258300913781</v>
      </c>
      <c r="AP37" s="20">
        <f t="shared" si="5"/>
        <v>0.26119308866187413</v>
      </c>
      <c r="AQ37" s="20">
        <f t="shared" si="5"/>
        <v>0.40104448046101204</v>
      </c>
      <c r="AR37" s="20">
        <f t="shared" si="5"/>
        <v>7.5373993095512085E-2</v>
      </c>
      <c r="AS37" s="20">
        <f t="shared" si="5"/>
        <v>8.7057457922228673E-2</v>
      </c>
    </row>
    <row r="38" spans="1:45" x14ac:dyDescent="0.25">
      <c r="A38" s="3" t="s">
        <v>123</v>
      </c>
      <c r="B38" s="10">
        <v>62</v>
      </c>
      <c r="C38" s="10">
        <v>33</v>
      </c>
      <c r="D38" s="10">
        <v>114</v>
      </c>
      <c r="E38" s="10">
        <v>865</v>
      </c>
      <c r="F38" s="10">
        <v>494</v>
      </c>
      <c r="G38" s="10">
        <v>212</v>
      </c>
      <c r="H38" s="10">
        <v>638</v>
      </c>
      <c r="I38" s="10">
        <v>459</v>
      </c>
      <c r="J38" s="10">
        <v>315</v>
      </c>
      <c r="K38" s="10">
        <v>221</v>
      </c>
      <c r="L38" s="10">
        <v>152</v>
      </c>
      <c r="M38" s="10">
        <v>180</v>
      </c>
      <c r="N38" s="10">
        <v>190</v>
      </c>
      <c r="O38" s="10">
        <v>117</v>
      </c>
      <c r="P38" s="10">
        <v>511</v>
      </c>
      <c r="Q38" s="10">
        <v>508</v>
      </c>
      <c r="R38" s="10">
        <v>420</v>
      </c>
      <c r="S38" s="10">
        <v>782</v>
      </c>
      <c r="T38" s="10">
        <v>416</v>
      </c>
      <c r="U38" s="10">
        <v>295</v>
      </c>
      <c r="V38" s="10">
        <v>93</v>
      </c>
      <c r="W38" s="10">
        <v>281</v>
      </c>
      <c r="X38" s="16">
        <f t="shared" si="4"/>
        <v>118</v>
      </c>
      <c r="Y38" s="16">
        <f t="shared" si="4"/>
        <v>157</v>
      </c>
      <c r="Z38" s="16">
        <f t="shared" si="4"/>
        <v>3</v>
      </c>
      <c r="AA38" s="16">
        <f t="shared" si="4"/>
        <v>-354</v>
      </c>
      <c r="AB38" s="16">
        <f t="shared" si="4"/>
        <v>14</v>
      </c>
      <c r="AC38" s="16">
        <f t="shared" si="4"/>
        <v>208</v>
      </c>
      <c r="AD38" s="16">
        <f t="shared" si="4"/>
        <v>144</v>
      </c>
      <c r="AE38" s="16">
        <f t="shared" si="4"/>
        <v>-43</v>
      </c>
      <c r="AF38" s="16">
        <f t="shared" si="4"/>
        <v>-20</v>
      </c>
      <c r="AG38" s="16">
        <f t="shared" si="4"/>
        <v>-128</v>
      </c>
      <c r="AH38" s="16">
        <f t="shared" si="4"/>
        <v>129</v>
      </c>
      <c r="AI38" s="20">
        <f t="shared" si="5"/>
        <v>1.903225806451613</v>
      </c>
      <c r="AJ38" s="20">
        <f t="shared" si="5"/>
        <v>4.7575757575757578</v>
      </c>
      <c r="AK38" s="20">
        <f t="shared" si="5"/>
        <v>2.6315789473684209E-2</v>
      </c>
      <c r="AL38" s="20">
        <f t="shared" si="5"/>
        <v>-0.40924855491329482</v>
      </c>
      <c r="AM38" s="20">
        <f t="shared" si="5"/>
        <v>2.8340080971659919E-2</v>
      </c>
      <c r="AN38" s="20">
        <f t="shared" si="5"/>
        <v>0.98113207547169812</v>
      </c>
      <c r="AO38" s="20">
        <f t="shared" si="5"/>
        <v>0.22570532915360503</v>
      </c>
      <c r="AP38" s="20">
        <f t="shared" si="5"/>
        <v>-9.3681917211328972E-2</v>
      </c>
      <c r="AQ38" s="20">
        <f t="shared" si="5"/>
        <v>-6.3492063492063489E-2</v>
      </c>
      <c r="AR38" s="20">
        <f t="shared" si="5"/>
        <v>-0.579185520361991</v>
      </c>
      <c r="AS38" s="18">
        <f t="shared" si="5"/>
        <v>0.84868421052631582</v>
      </c>
    </row>
    <row r="39" spans="1:45" x14ac:dyDescent="0.25">
      <c r="A39" s="9" t="s">
        <v>110</v>
      </c>
      <c r="B39" s="10">
        <v>305</v>
      </c>
      <c r="C39" s="10">
        <v>570</v>
      </c>
      <c r="D39" s="10">
        <v>807</v>
      </c>
      <c r="E39" s="10">
        <v>4196</v>
      </c>
      <c r="F39" s="10">
        <v>6016</v>
      </c>
      <c r="G39" s="10">
        <v>9016</v>
      </c>
      <c r="H39" s="10">
        <v>16860</v>
      </c>
      <c r="I39" s="10">
        <v>10064</v>
      </c>
      <c r="J39" s="10">
        <v>3126</v>
      </c>
      <c r="K39" s="10">
        <v>3697</v>
      </c>
      <c r="L39" s="10">
        <v>886</v>
      </c>
      <c r="M39" s="10">
        <v>328</v>
      </c>
      <c r="N39" s="10">
        <v>592</v>
      </c>
      <c r="O39" s="10">
        <v>1091</v>
      </c>
      <c r="P39" s="10">
        <v>6107</v>
      </c>
      <c r="Q39" s="10">
        <v>7164</v>
      </c>
      <c r="R39" s="10">
        <v>9967</v>
      </c>
      <c r="S39" s="10">
        <v>15803</v>
      </c>
      <c r="T39" s="10">
        <v>7637</v>
      </c>
      <c r="U39" s="10">
        <v>3819</v>
      </c>
      <c r="V39" s="10">
        <v>2884</v>
      </c>
      <c r="W39" s="10">
        <v>642</v>
      </c>
      <c r="X39" s="16">
        <f t="shared" si="4"/>
        <v>23</v>
      </c>
      <c r="Y39" s="16">
        <f t="shared" si="4"/>
        <v>22</v>
      </c>
      <c r="Z39" s="16">
        <f t="shared" si="4"/>
        <v>284</v>
      </c>
      <c r="AA39" s="16">
        <f t="shared" si="4"/>
        <v>1911</v>
      </c>
      <c r="AB39" s="16">
        <f t="shared" si="4"/>
        <v>1148</v>
      </c>
      <c r="AC39" s="16">
        <f t="shared" si="4"/>
        <v>951</v>
      </c>
      <c r="AD39" s="16">
        <f t="shared" si="4"/>
        <v>-1057</v>
      </c>
      <c r="AE39" s="16">
        <f t="shared" si="4"/>
        <v>-2427</v>
      </c>
      <c r="AF39" s="16">
        <f t="shared" si="4"/>
        <v>693</v>
      </c>
      <c r="AG39" s="16">
        <f t="shared" si="4"/>
        <v>-813</v>
      </c>
      <c r="AH39" s="16">
        <f t="shared" si="4"/>
        <v>-244</v>
      </c>
      <c r="AI39" s="20">
        <f t="shared" si="5"/>
        <v>7.5409836065573776E-2</v>
      </c>
      <c r="AJ39" s="20">
        <f t="shared" si="5"/>
        <v>3.8596491228070177E-2</v>
      </c>
      <c r="AK39" s="20">
        <f t="shared" si="5"/>
        <v>0.35192069392812886</v>
      </c>
      <c r="AL39" s="20">
        <f t="shared" si="5"/>
        <v>0.45543374642516682</v>
      </c>
      <c r="AM39" s="20">
        <f t="shared" si="5"/>
        <v>0.19082446808510639</v>
      </c>
      <c r="AN39" s="20">
        <f t="shared" si="5"/>
        <v>0.10547914818101153</v>
      </c>
      <c r="AO39" s="20">
        <f t="shared" si="5"/>
        <v>-6.2692763938315535E-2</v>
      </c>
      <c r="AP39" s="20">
        <f t="shared" si="5"/>
        <v>-0.24115659777424484</v>
      </c>
      <c r="AQ39" s="20">
        <f t="shared" si="5"/>
        <v>0.22168905950095968</v>
      </c>
      <c r="AR39" s="20">
        <f t="shared" si="5"/>
        <v>-0.21990803354070868</v>
      </c>
      <c r="AS39" s="20">
        <f t="shared" si="5"/>
        <v>-0.27539503386004516</v>
      </c>
    </row>
    <row r="40" spans="1:45" x14ac:dyDescent="0.25">
      <c r="A40" s="3" t="s">
        <v>111</v>
      </c>
      <c r="B40" s="10">
        <v>2395</v>
      </c>
      <c r="C40" s="10">
        <v>3368</v>
      </c>
      <c r="D40" s="10">
        <v>4255</v>
      </c>
      <c r="E40" s="10">
        <v>4915</v>
      </c>
      <c r="F40" s="10">
        <v>5796</v>
      </c>
      <c r="G40" s="10">
        <v>5130</v>
      </c>
      <c r="H40" s="10">
        <v>9162</v>
      </c>
      <c r="I40" s="10">
        <v>4946</v>
      </c>
      <c r="J40" s="10">
        <v>3396</v>
      </c>
      <c r="K40" s="10">
        <v>7148</v>
      </c>
      <c r="L40" s="10">
        <v>4718</v>
      </c>
      <c r="M40" s="10">
        <v>2817</v>
      </c>
      <c r="N40" s="10">
        <v>3179</v>
      </c>
      <c r="O40" s="10">
        <v>3108</v>
      </c>
      <c r="P40" s="10">
        <v>4532</v>
      </c>
      <c r="Q40" s="10">
        <v>2955</v>
      </c>
      <c r="R40" s="10">
        <v>6801</v>
      </c>
      <c r="S40" s="10">
        <v>10869</v>
      </c>
      <c r="T40" s="10">
        <v>4568</v>
      </c>
      <c r="U40" s="10">
        <v>4989</v>
      </c>
      <c r="V40" s="10">
        <v>6106</v>
      </c>
      <c r="W40" s="10">
        <v>3953</v>
      </c>
      <c r="X40" s="16">
        <f t="shared" si="4"/>
        <v>422</v>
      </c>
      <c r="Y40" s="16">
        <f t="shared" si="4"/>
        <v>-189</v>
      </c>
      <c r="Z40" s="16">
        <f t="shared" si="4"/>
        <v>-1147</v>
      </c>
      <c r="AA40" s="16">
        <f t="shared" si="4"/>
        <v>-383</v>
      </c>
      <c r="AB40" s="16">
        <f t="shared" si="4"/>
        <v>-2841</v>
      </c>
      <c r="AC40" s="16">
        <f t="shared" si="4"/>
        <v>1671</v>
      </c>
      <c r="AD40" s="16">
        <f t="shared" si="4"/>
        <v>1707</v>
      </c>
      <c r="AE40" s="16">
        <f t="shared" si="4"/>
        <v>-378</v>
      </c>
      <c r="AF40" s="16">
        <f t="shared" si="4"/>
        <v>1593</v>
      </c>
      <c r="AG40" s="16">
        <f t="shared" si="4"/>
        <v>-1042</v>
      </c>
      <c r="AH40" s="16">
        <f t="shared" si="4"/>
        <v>-765</v>
      </c>
      <c r="AI40" s="20">
        <f t="shared" si="5"/>
        <v>0.17620041753653445</v>
      </c>
      <c r="AJ40" s="20">
        <f t="shared" si="5"/>
        <v>-5.6116389548693586E-2</v>
      </c>
      <c r="AK40" s="20">
        <f t="shared" si="5"/>
        <v>-0.26956521739130435</v>
      </c>
      <c r="AL40" s="20">
        <f t="shared" si="5"/>
        <v>-7.7924720244150564E-2</v>
      </c>
      <c r="AM40" s="20">
        <f t="shared" si="5"/>
        <v>-0.49016563146997932</v>
      </c>
      <c r="AN40" s="20">
        <f t="shared" si="5"/>
        <v>0.32573099415204676</v>
      </c>
      <c r="AO40" s="20">
        <f t="shared" si="5"/>
        <v>0.18631303208906352</v>
      </c>
      <c r="AP40" s="20">
        <f t="shared" si="5"/>
        <v>-7.6425394257986251E-2</v>
      </c>
      <c r="AQ40" s="20">
        <f t="shared" si="5"/>
        <v>0.46908127208480566</v>
      </c>
      <c r="AR40" s="18">
        <f t="shared" si="5"/>
        <v>-0.14577504196978175</v>
      </c>
      <c r="AS40" s="20">
        <f t="shared" si="5"/>
        <v>-0.16214497668503602</v>
      </c>
    </row>
    <row r="41" spans="1:45" x14ac:dyDescent="0.25">
      <c r="A41" s="9" t="s">
        <v>112</v>
      </c>
      <c r="B41" s="10">
        <v>1323</v>
      </c>
      <c r="C41" s="10">
        <v>2398</v>
      </c>
      <c r="D41" s="10">
        <v>3986</v>
      </c>
      <c r="E41" s="10">
        <v>6702</v>
      </c>
      <c r="F41" s="10">
        <v>5524</v>
      </c>
      <c r="G41" s="10">
        <v>6145</v>
      </c>
      <c r="H41" s="10">
        <v>7621</v>
      </c>
      <c r="I41" s="10">
        <v>5291</v>
      </c>
      <c r="J41" s="10">
        <v>6601</v>
      </c>
      <c r="K41" s="10">
        <v>6194</v>
      </c>
      <c r="L41" s="10">
        <v>5038</v>
      </c>
      <c r="M41" s="10">
        <v>1089</v>
      </c>
      <c r="N41" s="10">
        <v>2127</v>
      </c>
      <c r="O41" s="10">
        <v>2654</v>
      </c>
      <c r="P41" s="10">
        <v>6162</v>
      </c>
      <c r="Q41" s="10">
        <v>5690</v>
      </c>
      <c r="R41" s="10">
        <v>4727</v>
      </c>
      <c r="S41" s="10">
        <v>7425</v>
      </c>
      <c r="T41" s="10">
        <v>4627</v>
      </c>
      <c r="U41" s="10">
        <v>5079</v>
      </c>
      <c r="V41" s="10">
        <v>6743</v>
      </c>
      <c r="W41" s="10">
        <v>4612</v>
      </c>
      <c r="X41" s="16">
        <f t="shared" si="4"/>
        <v>-234</v>
      </c>
      <c r="Y41" s="16">
        <f t="shared" si="4"/>
        <v>-271</v>
      </c>
      <c r="Z41" s="16">
        <f t="shared" si="4"/>
        <v>-1332</v>
      </c>
      <c r="AA41" s="16">
        <f t="shared" si="4"/>
        <v>-540</v>
      </c>
      <c r="AB41" s="16">
        <f t="shared" si="4"/>
        <v>166</v>
      </c>
      <c r="AC41" s="16">
        <f t="shared" si="4"/>
        <v>-1418</v>
      </c>
      <c r="AD41" s="16">
        <f t="shared" si="4"/>
        <v>-196</v>
      </c>
      <c r="AE41" s="16">
        <f t="shared" si="4"/>
        <v>-664</v>
      </c>
      <c r="AF41" s="16">
        <f t="shared" si="4"/>
        <v>-1522</v>
      </c>
      <c r="AG41" s="16">
        <f t="shared" si="4"/>
        <v>549</v>
      </c>
      <c r="AH41" s="16">
        <f t="shared" si="4"/>
        <v>-426</v>
      </c>
      <c r="AI41" s="20">
        <f t="shared" si="5"/>
        <v>-0.17687074829931973</v>
      </c>
      <c r="AJ41" s="20">
        <f t="shared" si="5"/>
        <v>-0.11301084236864054</v>
      </c>
      <c r="AK41" s="20">
        <f t="shared" si="5"/>
        <v>-0.33416959357752135</v>
      </c>
      <c r="AL41" s="20">
        <f t="shared" si="5"/>
        <v>-8.0572963294538946E-2</v>
      </c>
      <c r="AM41" s="20">
        <f t="shared" si="5"/>
        <v>3.005068790731354E-2</v>
      </c>
      <c r="AN41" s="20">
        <f t="shared" si="5"/>
        <v>-0.23075671277461351</v>
      </c>
      <c r="AO41" s="20">
        <f t="shared" si="5"/>
        <v>-2.5718409657525258E-2</v>
      </c>
      <c r="AP41" s="20">
        <f t="shared" si="5"/>
        <v>-0.12549612549612549</v>
      </c>
      <c r="AQ41" s="20">
        <f t="shared" si="5"/>
        <v>-0.23057112558703227</v>
      </c>
      <c r="AR41" s="20">
        <f t="shared" si="5"/>
        <v>8.8634162092347438E-2</v>
      </c>
      <c r="AS41" s="20">
        <f t="shared" si="5"/>
        <v>-8.4557364033346571E-2</v>
      </c>
    </row>
    <row r="42" spans="1:45" x14ac:dyDescent="0.25">
      <c r="A42" s="9" t="s">
        <v>109</v>
      </c>
      <c r="B42" s="10">
        <v>616</v>
      </c>
      <c r="C42" s="10">
        <v>845</v>
      </c>
      <c r="D42" s="10">
        <v>961</v>
      </c>
      <c r="E42" s="10">
        <v>1859</v>
      </c>
      <c r="F42" s="10">
        <v>2536</v>
      </c>
      <c r="G42" s="10">
        <v>2477</v>
      </c>
      <c r="H42" s="10">
        <v>3215</v>
      </c>
      <c r="I42" s="10">
        <v>1946</v>
      </c>
      <c r="J42" s="10">
        <v>2037</v>
      </c>
      <c r="K42" s="10">
        <v>2339</v>
      </c>
      <c r="L42" s="10">
        <v>881</v>
      </c>
      <c r="M42" s="10">
        <v>734</v>
      </c>
      <c r="N42" s="10">
        <v>946</v>
      </c>
      <c r="O42" s="10">
        <v>1365</v>
      </c>
      <c r="P42" s="10">
        <v>1764</v>
      </c>
      <c r="Q42" s="10">
        <v>1969</v>
      </c>
      <c r="R42" s="10">
        <v>2346</v>
      </c>
      <c r="S42" s="10">
        <v>2995</v>
      </c>
      <c r="T42" s="10">
        <v>2548</v>
      </c>
      <c r="U42" s="10">
        <v>2638</v>
      </c>
      <c r="V42" s="10">
        <v>2290</v>
      </c>
      <c r="W42" s="10">
        <v>780</v>
      </c>
      <c r="X42" s="16">
        <f t="shared" si="4"/>
        <v>118</v>
      </c>
      <c r="Y42" s="16">
        <f t="shared" si="4"/>
        <v>101</v>
      </c>
      <c r="Z42" s="16">
        <f t="shared" si="4"/>
        <v>404</v>
      </c>
      <c r="AA42" s="16">
        <f t="shared" si="4"/>
        <v>-95</v>
      </c>
      <c r="AB42" s="16">
        <f t="shared" si="4"/>
        <v>-567</v>
      </c>
      <c r="AC42" s="16">
        <f t="shared" si="4"/>
        <v>-131</v>
      </c>
      <c r="AD42" s="16">
        <f t="shared" si="4"/>
        <v>-220</v>
      </c>
      <c r="AE42" s="16">
        <f t="shared" si="4"/>
        <v>602</v>
      </c>
      <c r="AF42" s="16">
        <f t="shared" si="4"/>
        <v>601</v>
      </c>
      <c r="AG42" s="16">
        <f t="shared" si="4"/>
        <v>-49</v>
      </c>
      <c r="AH42" s="16">
        <f t="shared" si="4"/>
        <v>-101</v>
      </c>
      <c r="AI42" s="20">
        <f t="shared" si="5"/>
        <v>0.19155844155844157</v>
      </c>
      <c r="AJ42" s="20">
        <f t="shared" si="5"/>
        <v>0.11952662721893491</v>
      </c>
      <c r="AK42" s="20">
        <f t="shared" si="5"/>
        <v>0.42039542143600417</v>
      </c>
      <c r="AL42" s="20">
        <f t="shared" si="5"/>
        <v>-5.1102743410435719E-2</v>
      </c>
      <c r="AM42" s="20">
        <f t="shared" si="5"/>
        <v>-0.22358044164037855</v>
      </c>
      <c r="AN42" s="20">
        <f t="shared" si="5"/>
        <v>-5.2886556318126769E-2</v>
      </c>
      <c r="AO42" s="20">
        <f t="shared" si="5"/>
        <v>-6.8429237947122856E-2</v>
      </c>
      <c r="AP42" s="20">
        <f t="shared" si="5"/>
        <v>0.30935251798561153</v>
      </c>
      <c r="AQ42" s="20">
        <f t="shared" si="5"/>
        <v>0.29504172803141876</v>
      </c>
      <c r="AR42" s="20">
        <f t="shared" si="5"/>
        <v>-2.0949123557075674E-2</v>
      </c>
      <c r="AS42" s="20">
        <f t="shared" si="5"/>
        <v>-0.11464245175936436</v>
      </c>
    </row>
    <row r="43" spans="1:45" x14ac:dyDescent="0.25">
      <c r="A43" s="9" t="s">
        <v>125</v>
      </c>
      <c r="B43" s="10">
        <v>1104</v>
      </c>
      <c r="C43" s="10">
        <v>829</v>
      </c>
      <c r="D43" s="10">
        <v>955</v>
      </c>
      <c r="E43" s="10">
        <v>1890</v>
      </c>
      <c r="F43" s="10">
        <v>3731</v>
      </c>
      <c r="G43" s="10">
        <v>2526</v>
      </c>
      <c r="H43" s="10">
        <v>3628</v>
      </c>
      <c r="I43" s="10">
        <v>2252</v>
      </c>
      <c r="J43" s="10">
        <v>2044</v>
      </c>
      <c r="K43" s="10">
        <v>1950</v>
      </c>
      <c r="L43" s="10">
        <v>1198</v>
      </c>
      <c r="M43" s="10">
        <v>758</v>
      </c>
      <c r="N43" s="10">
        <v>884</v>
      </c>
      <c r="O43" s="10">
        <v>1017</v>
      </c>
      <c r="P43" s="10">
        <v>2035</v>
      </c>
      <c r="Q43" s="10">
        <v>3476</v>
      </c>
      <c r="R43" s="10">
        <v>1953</v>
      </c>
      <c r="S43" s="10">
        <v>2593</v>
      </c>
      <c r="T43" s="10">
        <v>2236</v>
      </c>
      <c r="U43" s="10">
        <v>1815</v>
      </c>
      <c r="V43" s="10">
        <v>2147</v>
      </c>
      <c r="W43" s="10">
        <v>1020</v>
      </c>
      <c r="X43" s="16">
        <f t="shared" si="4"/>
        <v>-346</v>
      </c>
      <c r="Y43" s="16">
        <f t="shared" si="4"/>
        <v>55</v>
      </c>
      <c r="Z43" s="16">
        <f t="shared" si="4"/>
        <v>62</v>
      </c>
      <c r="AA43" s="16">
        <f t="shared" si="4"/>
        <v>145</v>
      </c>
      <c r="AB43" s="16">
        <f t="shared" si="4"/>
        <v>-255</v>
      </c>
      <c r="AC43" s="16">
        <f t="shared" si="4"/>
        <v>-573</v>
      </c>
      <c r="AD43" s="16">
        <f t="shared" si="4"/>
        <v>-1035</v>
      </c>
      <c r="AE43" s="16">
        <f t="shared" si="4"/>
        <v>-16</v>
      </c>
      <c r="AF43" s="16">
        <f t="shared" si="4"/>
        <v>-229</v>
      </c>
      <c r="AG43" s="16">
        <f t="shared" si="4"/>
        <v>197</v>
      </c>
      <c r="AH43" s="16">
        <f t="shared" si="4"/>
        <v>-178</v>
      </c>
      <c r="AI43" s="20">
        <f t="shared" si="5"/>
        <v>-0.31340579710144928</v>
      </c>
      <c r="AJ43" s="20">
        <f t="shared" si="5"/>
        <v>6.6344993968636912E-2</v>
      </c>
      <c r="AK43" s="20">
        <f t="shared" si="5"/>
        <v>6.4921465968586389E-2</v>
      </c>
      <c r="AL43" s="20">
        <f t="shared" si="5"/>
        <v>7.6719576719576715E-2</v>
      </c>
      <c r="AM43" s="20">
        <f t="shared" si="5"/>
        <v>-6.8346287858482985E-2</v>
      </c>
      <c r="AN43" s="20">
        <f t="shared" si="5"/>
        <v>-0.22684085510688837</v>
      </c>
      <c r="AO43" s="20">
        <f t="shared" si="5"/>
        <v>-0.28528114663726573</v>
      </c>
      <c r="AP43" s="20">
        <f t="shared" si="5"/>
        <v>-7.104795737122558E-3</v>
      </c>
      <c r="AQ43" s="20">
        <f t="shared" si="5"/>
        <v>-0.11203522504892367</v>
      </c>
      <c r="AR43" s="20">
        <f t="shared" si="5"/>
        <v>0.10102564102564103</v>
      </c>
      <c r="AS43" s="20">
        <f t="shared" si="5"/>
        <v>-0.14858096828046743</v>
      </c>
    </row>
    <row r="44" spans="1:45" x14ac:dyDescent="0.25">
      <c r="A44" s="9" t="s">
        <v>113</v>
      </c>
      <c r="B44" s="10">
        <v>182</v>
      </c>
      <c r="C44" s="10">
        <v>957</v>
      </c>
      <c r="D44" s="10">
        <v>750</v>
      </c>
      <c r="E44" s="10">
        <v>653</v>
      </c>
      <c r="F44" s="10">
        <v>1862</v>
      </c>
      <c r="G44" s="10">
        <v>1131</v>
      </c>
      <c r="H44" s="10">
        <v>2325</v>
      </c>
      <c r="I44" s="10">
        <v>2075</v>
      </c>
      <c r="J44" s="10">
        <v>1758</v>
      </c>
      <c r="K44" s="10">
        <v>1592</v>
      </c>
      <c r="L44" s="10">
        <v>371</v>
      </c>
      <c r="M44" s="10">
        <v>277</v>
      </c>
      <c r="N44" s="10">
        <v>1000</v>
      </c>
      <c r="O44" s="10">
        <v>249</v>
      </c>
      <c r="P44" s="10">
        <v>665</v>
      </c>
      <c r="Q44" s="10">
        <v>1700</v>
      </c>
      <c r="R44" s="10">
        <v>1218</v>
      </c>
      <c r="S44" s="10">
        <v>2450</v>
      </c>
      <c r="T44" s="10">
        <v>1822</v>
      </c>
      <c r="U44" s="10">
        <v>676</v>
      </c>
      <c r="V44" s="10">
        <v>419</v>
      </c>
      <c r="W44" s="10">
        <v>239</v>
      </c>
      <c r="X44" s="16">
        <f t="shared" si="4"/>
        <v>95</v>
      </c>
      <c r="Y44" s="16">
        <f t="shared" si="4"/>
        <v>43</v>
      </c>
      <c r="Z44" s="16">
        <f t="shared" si="4"/>
        <v>-501</v>
      </c>
      <c r="AA44" s="16">
        <f t="shared" si="4"/>
        <v>12</v>
      </c>
      <c r="AB44" s="16">
        <f t="shared" si="4"/>
        <v>-162</v>
      </c>
      <c r="AC44" s="16">
        <f t="shared" si="4"/>
        <v>87</v>
      </c>
      <c r="AD44" s="16">
        <f t="shared" si="4"/>
        <v>125</v>
      </c>
      <c r="AE44" s="16">
        <f t="shared" si="4"/>
        <v>-253</v>
      </c>
      <c r="AF44" s="16">
        <f t="shared" si="4"/>
        <v>-1082</v>
      </c>
      <c r="AG44" s="16">
        <f t="shared" si="4"/>
        <v>-1173</v>
      </c>
      <c r="AH44" s="16">
        <f t="shared" si="4"/>
        <v>-132</v>
      </c>
      <c r="AI44" s="20">
        <f t="shared" si="5"/>
        <v>0.52197802197802201</v>
      </c>
      <c r="AJ44" s="20">
        <f t="shared" si="5"/>
        <v>4.4932079414838039E-2</v>
      </c>
      <c r="AK44" s="20">
        <f t="shared" si="5"/>
        <v>-0.66800000000000004</v>
      </c>
      <c r="AL44" s="20">
        <f t="shared" si="5"/>
        <v>1.8376722817764167E-2</v>
      </c>
      <c r="AM44" s="20">
        <f t="shared" si="5"/>
        <v>-8.7003222341568209E-2</v>
      </c>
      <c r="AN44" s="20">
        <f t="shared" si="5"/>
        <v>7.6923076923076927E-2</v>
      </c>
      <c r="AO44" s="20">
        <f t="shared" si="5"/>
        <v>5.3763440860215055E-2</v>
      </c>
      <c r="AP44" s="20">
        <f t="shared" si="5"/>
        <v>-0.12192771084337349</v>
      </c>
      <c r="AQ44" s="20">
        <f t="shared" si="5"/>
        <v>-0.61547212741751989</v>
      </c>
      <c r="AR44" s="20">
        <f t="shared" si="5"/>
        <v>-0.73680904522613067</v>
      </c>
      <c r="AS44" s="18">
        <f t="shared" si="5"/>
        <v>-0.35579514824797842</v>
      </c>
    </row>
    <row r="45" spans="1:45" x14ac:dyDescent="0.25">
      <c r="A45" s="9" t="s">
        <v>116</v>
      </c>
      <c r="B45" s="10">
        <v>131</v>
      </c>
      <c r="C45" s="10">
        <v>100</v>
      </c>
      <c r="D45" s="10">
        <v>142</v>
      </c>
      <c r="E45" s="10">
        <v>434</v>
      </c>
      <c r="F45" s="10">
        <v>897</v>
      </c>
      <c r="G45" s="10">
        <v>656</v>
      </c>
      <c r="H45" s="10">
        <v>1103</v>
      </c>
      <c r="I45" s="10">
        <v>628</v>
      </c>
      <c r="J45" s="10">
        <v>309</v>
      </c>
      <c r="K45" s="10">
        <v>250</v>
      </c>
      <c r="L45" s="10">
        <v>109</v>
      </c>
      <c r="M45" s="10">
        <v>199</v>
      </c>
      <c r="N45" s="10">
        <v>124</v>
      </c>
      <c r="O45" s="10">
        <v>175</v>
      </c>
      <c r="P45" s="10">
        <v>714</v>
      </c>
      <c r="Q45" s="10">
        <v>728</v>
      </c>
      <c r="R45" s="10">
        <v>697</v>
      </c>
      <c r="S45" s="10">
        <v>1042</v>
      </c>
      <c r="T45" s="10">
        <v>715</v>
      </c>
      <c r="U45" s="10">
        <v>195</v>
      </c>
      <c r="V45" s="10">
        <v>269</v>
      </c>
      <c r="W45" s="10">
        <v>118</v>
      </c>
      <c r="X45" s="16">
        <f t="shared" si="4"/>
        <v>68</v>
      </c>
      <c r="Y45" s="16">
        <f t="shared" si="4"/>
        <v>24</v>
      </c>
      <c r="Z45" s="16">
        <f t="shared" si="4"/>
        <v>33</v>
      </c>
      <c r="AA45" s="16">
        <f t="shared" si="4"/>
        <v>280</v>
      </c>
      <c r="AB45" s="16">
        <f t="shared" si="4"/>
        <v>-169</v>
      </c>
      <c r="AC45" s="16">
        <f t="shared" si="4"/>
        <v>41</v>
      </c>
      <c r="AD45" s="16">
        <f t="shared" si="4"/>
        <v>-61</v>
      </c>
      <c r="AE45" s="16">
        <f t="shared" si="4"/>
        <v>87</v>
      </c>
      <c r="AF45" s="16">
        <f t="shared" si="4"/>
        <v>-114</v>
      </c>
      <c r="AG45" s="16">
        <f t="shared" si="4"/>
        <v>19</v>
      </c>
      <c r="AH45" s="16">
        <f t="shared" si="4"/>
        <v>9</v>
      </c>
      <c r="AI45" s="20">
        <f t="shared" si="5"/>
        <v>0.51908396946564883</v>
      </c>
      <c r="AJ45" s="20">
        <f t="shared" si="5"/>
        <v>0.24</v>
      </c>
      <c r="AK45" s="20">
        <f t="shared" si="5"/>
        <v>0.23239436619718309</v>
      </c>
      <c r="AL45" s="20">
        <f t="shared" si="5"/>
        <v>0.64516129032258063</v>
      </c>
      <c r="AM45" s="20">
        <f t="shared" si="5"/>
        <v>-0.18840579710144928</v>
      </c>
      <c r="AN45" s="20">
        <f t="shared" si="5"/>
        <v>6.25E-2</v>
      </c>
      <c r="AO45" s="20">
        <f t="shared" si="5"/>
        <v>-5.5303717135086132E-2</v>
      </c>
      <c r="AP45" s="20">
        <f t="shared" si="5"/>
        <v>0.13853503184713375</v>
      </c>
      <c r="AQ45" s="20">
        <f t="shared" si="5"/>
        <v>-0.36893203883495146</v>
      </c>
      <c r="AR45" s="20">
        <f t="shared" si="5"/>
        <v>7.5999999999999998E-2</v>
      </c>
      <c r="AS45" s="20">
        <f t="shared" si="5"/>
        <v>8.2568807339449546E-2</v>
      </c>
    </row>
    <row r="46" spans="1:45" x14ac:dyDescent="0.25">
      <c r="A46" s="9" t="s">
        <v>114</v>
      </c>
      <c r="B46" s="10">
        <v>480</v>
      </c>
      <c r="C46" s="10">
        <v>204</v>
      </c>
      <c r="D46" s="10">
        <v>202</v>
      </c>
      <c r="E46" s="10">
        <v>462</v>
      </c>
      <c r="F46" s="10">
        <v>624</v>
      </c>
      <c r="G46" s="10">
        <v>731</v>
      </c>
      <c r="H46" s="10">
        <v>742</v>
      </c>
      <c r="I46" s="10">
        <v>690</v>
      </c>
      <c r="J46" s="10">
        <v>355</v>
      </c>
      <c r="K46" s="10">
        <v>278</v>
      </c>
      <c r="L46" s="10">
        <v>88</v>
      </c>
      <c r="M46" s="10">
        <v>271</v>
      </c>
      <c r="N46" s="10">
        <v>288</v>
      </c>
      <c r="O46" s="10">
        <v>160</v>
      </c>
      <c r="P46" s="10">
        <v>259</v>
      </c>
      <c r="Q46" s="10">
        <v>487</v>
      </c>
      <c r="R46" s="10">
        <v>822</v>
      </c>
      <c r="S46" s="10">
        <v>735</v>
      </c>
      <c r="T46" s="10">
        <v>380</v>
      </c>
      <c r="U46" s="10">
        <v>290</v>
      </c>
      <c r="V46" s="10">
        <v>150</v>
      </c>
      <c r="W46" s="10">
        <v>112</v>
      </c>
      <c r="X46" s="16">
        <f t="shared" si="4"/>
        <v>-209</v>
      </c>
      <c r="Y46" s="16">
        <f t="shared" si="4"/>
        <v>84</v>
      </c>
      <c r="Z46" s="16">
        <f t="shared" si="4"/>
        <v>-42</v>
      </c>
      <c r="AA46" s="16">
        <f t="shared" si="4"/>
        <v>-203</v>
      </c>
      <c r="AB46" s="16">
        <f t="shared" si="4"/>
        <v>-137</v>
      </c>
      <c r="AC46" s="16">
        <f t="shared" si="4"/>
        <v>91</v>
      </c>
      <c r="AD46" s="16">
        <f t="shared" si="4"/>
        <v>-7</v>
      </c>
      <c r="AE46" s="16">
        <f t="shared" si="4"/>
        <v>-310</v>
      </c>
      <c r="AF46" s="16">
        <f t="shared" si="4"/>
        <v>-65</v>
      </c>
      <c r="AG46" s="16">
        <f t="shared" si="4"/>
        <v>-128</v>
      </c>
      <c r="AH46" s="16">
        <f t="shared" si="4"/>
        <v>24</v>
      </c>
      <c r="AI46" s="20">
        <f t="shared" si="5"/>
        <v>-0.43541666666666667</v>
      </c>
      <c r="AJ46" s="20">
        <f t="shared" si="5"/>
        <v>0.41176470588235292</v>
      </c>
      <c r="AK46" s="20">
        <f t="shared" si="5"/>
        <v>-0.20792079207920791</v>
      </c>
      <c r="AL46" s="20">
        <f t="shared" si="5"/>
        <v>-0.43939393939393939</v>
      </c>
      <c r="AM46" s="20">
        <f t="shared" si="5"/>
        <v>-0.21955128205128205</v>
      </c>
      <c r="AN46" s="20">
        <f t="shared" si="5"/>
        <v>0.12448700410396717</v>
      </c>
      <c r="AO46" s="20">
        <f t="shared" si="5"/>
        <v>-9.433962264150943E-3</v>
      </c>
      <c r="AP46" s="20">
        <f t="shared" si="5"/>
        <v>-0.44927536231884058</v>
      </c>
      <c r="AQ46" s="20">
        <f t="shared" si="5"/>
        <v>-0.18309859154929578</v>
      </c>
      <c r="AR46" s="20">
        <f t="shared" si="5"/>
        <v>-0.46043165467625902</v>
      </c>
      <c r="AS46" s="18">
        <f t="shared" si="5"/>
        <v>0.27272727272727271</v>
      </c>
    </row>
    <row r="47" spans="1:45" x14ac:dyDescent="0.25">
      <c r="A47" s="9" t="s">
        <v>118</v>
      </c>
      <c r="B47" s="10">
        <v>137</v>
      </c>
      <c r="C47" s="10">
        <v>81</v>
      </c>
      <c r="D47" s="10">
        <v>2</v>
      </c>
      <c r="E47" s="10">
        <v>75</v>
      </c>
      <c r="F47" s="10">
        <v>454</v>
      </c>
      <c r="G47" s="10">
        <v>441</v>
      </c>
      <c r="H47" s="10">
        <v>1224</v>
      </c>
      <c r="I47" s="10">
        <v>1219</v>
      </c>
      <c r="J47" s="10">
        <v>262</v>
      </c>
      <c r="K47" s="10">
        <v>85</v>
      </c>
      <c r="L47" s="10">
        <v>125</v>
      </c>
      <c r="M47" s="10">
        <v>80</v>
      </c>
      <c r="N47" s="10">
        <v>16</v>
      </c>
      <c r="O47" s="10">
        <v>49</v>
      </c>
      <c r="P47" s="10">
        <v>50</v>
      </c>
      <c r="Q47" s="10">
        <v>300</v>
      </c>
      <c r="R47" s="10">
        <v>558</v>
      </c>
      <c r="S47" s="10">
        <v>892</v>
      </c>
      <c r="T47" s="10">
        <v>667</v>
      </c>
      <c r="U47" s="10">
        <v>286</v>
      </c>
      <c r="V47" s="10">
        <v>302</v>
      </c>
      <c r="W47" s="10">
        <v>77</v>
      </c>
      <c r="X47" s="16">
        <f t="shared" si="4"/>
        <v>-57</v>
      </c>
      <c r="Y47" s="16">
        <f t="shared" si="4"/>
        <v>-65</v>
      </c>
      <c r="Z47" s="16">
        <f t="shared" si="4"/>
        <v>47</v>
      </c>
      <c r="AA47" s="16">
        <f t="shared" si="4"/>
        <v>-25</v>
      </c>
      <c r="AB47" s="16">
        <f t="shared" si="4"/>
        <v>-154</v>
      </c>
      <c r="AC47" s="16">
        <f t="shared" si="4"/>
        <v>117</v>
      </c>
      <c r="AD47" s="16">
        <f t="shared" si="4"/>
        <v>-332</v>
      </c>
      <c r="AE47" s="16">
        <f t="shared" si="4"/>
        <v>-552</v>
      </c>
      <c r="AF47" s="16">
        <f t="shared" si="4"/>
        <v>24</v>
      </c>
      <c r="AG47" s="16">
        <f t="shared" si="4"/>
        <v>217</v>
      </c>
      <c r="AH47" s="16">
        <f t="shared" si="4"/>
        <v>-48</v>
      </c>
      <c r="AI47" s="20">
        <f t="shared" si="5"/>
        <v>-0.41605839416058393</v>
      </c>
      <c r="AJ47" s="20">
        <f t="shared" si="5"/>
        <v>-0.80246913580246915</v>
      </c>
      <c r="AK47" s="20">
        <f t="shared" si="5"/>
        <v>23.5</v>
      </c>
      <c r="AL47" s="20">
        <f t="shared" si="5"/>
        <v>-0.33333333333333331</v>
      </c>
      <c r="AM47" s="20">
        <f t="shared" si="5"/>
        <v>-0.33920704845814981</v>
      </c>
      <c r="AN47" s="20">
        <f t="shared" si="5"/>
        <v>0.26530612244897961</v>
      </c>
      <c r="AO47" s="20">
        <f t="shared" si="5"/>
        <v>-0.27124183006535946</v>
      </c>
      <c r="AP47" s="20">
        <f t="shared" si="5"/>
        <v>-0.45283018867924529</v>
      </c>
      <c r="AQ47" s="20">
        <f t="shared" si="5"/>
        <v>9.1603053435114504E-2</v>
      </c>
      <c r="AR47" s="20">
        <f t="shared" si="5"/>
        <v>2.552941176470588</v>
      </c>
      <c r="AS47" s="20">
        <f t="shared" si="5"/>
        <v>-0.38400000000000001</v>
      </c>
    </row>
    <row r="48" spans="1:45" x14ac:dyDescent="0.25">
      <c r="A48" s="9" t="s">
        <v>120</v>
      </c>
      <c r="B48" s="10">
        <v>177</v>
      </c>
      <c r="C48" s="10">
        <v>186</v>
      </c>
      <c r="D48" s="10">
        <v>113</v>
      </c>
      <c r="E48" s="10">
        <v>224</v>
      </c>
      <c r="F48" s="10">
        <v>466</v>
      </c>
      <c r="G48" s="10">
        <v>244</v>
      </c>
      <c r="H48" s="10">
        <v>463</v>
      </c>
      <c r="I48" s="10">
        <v>255</v>
      </c>
      <c r="J48" s="10">
        <v>170</v>
      </c>
      <c r="K48" s="10">
        <v>408</v>
      </c>
      <c r="L48" s="10">
        <v>124</v>
      </c>
      <c r="M48" s="10">
        <v>58</v>
      </c>
      <c r="N48" s="10">
        <v>96</v>
      </c>
      <c r="O48" s="10">
        <v>89</v>
      </c>
      <c r="P48" s="10">
        <v>146</v>
      </c>
      <c r="Q48" s="10">
        <v>341</v>
      </c>
      <c r="R48" s="10">
        <v>546</v>
      </c>
      <c r="S48" s="10">
        <v>404</v>
      </c>
      <c r="T48" s="10">
        <v>336</v>
      </c>
      <c r="U48" s="10">
        <v>184</v>
      </c>
      <c r="V48" s="10">
        <v>211</v>
      </c>
      <c r="W48" s="10">
        <v>172</v>
      </c>
      <c r="X48" s="16">
        <f t="shared" si="4"/>
        <v>-119</v>
      </c>
      <c r="Y48" s="16">
        <f t="shared" si="4"/>
        <v>-90</v>
      </c>
      <c r="Z48" s="16">
        <f t="shared" si="4"/>
        <v>-24</v>
      </c>
      <c r="AA48" s="16">
        <f t="shared" si="4"/>
        <v>-78</v>
      </c>
      <c r="AB48" s="16">
        <f t="shared" si="4"/>
        <v>-125</v>
      </c>
      <c r="AC48" s="16">
        <f t="shared" si="4"/>
        <v>302</v>
      </c>
      <c r="AD48" s="16">
        <f t="shared" si="4"/>
        <v>-59</v>
      </c>
      <c r="AE48" s="16">
        <f t="shared" si="4"/>
        <v>81</v>
      </c>
      <c r="AF48" s="16">
        <f t="shared" si="4"/>
        <v>14</v>
      </c>
      <c r="AG48" s="16">
        <f t="shared" si="4"/>
        <v>-197</v>
      </c>
      <c r="AH48" s="16">
        <f t="shared" si="4"/>
        <v>48</v>
      </c>
      <c r="AI48" s="20">
        <f t="shared" si="5"/>
        <v>-0.67231638418079098</v>
      </c>
      <c r="AJ48" s="20">
        <f t="shared" si="5"/>
        <v>-0.4838709677419355</v>
      </c>
      <c r="AK48" s="20">
        <f t="shared" si="5"/>
        <v>-0.21238938053097345</v>
      </c>
      <c r="AL48" s="20">
        <f t="shared" si="5"/>
        <v>-0.3482142857142857</v>
      </c>
      <c r="AM48" s="20">
        <f t="shared" si="5"/>
        <v>-0.26824034334763946</v>
      </c>
      <c r="AN48" s="20">
        <f t="shared" si="5"/>
        <v>1.2377049180327868</v>
      </c>
      <c r="AO48" s="20">
        <f t="shared" si="5"/>
        <v>-0.12742980561555076</v>
      </c>
      <c r="AP48" s="20">
        <f t="shared" si="5"/>
        <v>0.31764705882352939</v>
      </c>
      <c r="AQ48" s="20">
        <f t="shared" si="5"/>
        <v>8.2352941176470587E-2</v>
      </c>
      <c r="AR48" s="20">
        <f t="shared" si="5"/>
        <v>-0.48284313725490197</v>
      </c>
      <c r="AS48" s="20">
        <f t="shared" si="5"/>
        <v>0.38709677419354838</v>
      </c>
    </row>
    <row r="49" spans="1:45" x14ac:dyDescent="0.25">
      <c r="A49" s="9" t="s">
        <v>115</v>
      </c>
      <c r="B49" s="10">
        <v>114</v>
      </c>
      <c r="C49" s="10">
        <v>120</v>
      </c>
      <c r="D49" s="10">
        <v>34</v>
      </c>
      <c r="E49" s="10">
        <v>145</v>
      </c>
      <c r="F49" s="10">
        <v>201</v>
      </c>
      <c r="G49" s="10">
        <v>365</v>
      </c>
      <c r="H49" s="10">
        <v>227</v>
      </c>
      <c r="I49" s="10">
        <v>232</v>
      </c>
      <c r="J49" s="10">
        <v>206</v>
      </c>
      <c r="K49" s="10">
        <v>88</v>
      </c>
      <c r="L49" s="10">
        <v>31</v>
      </c>
      <c r="M49" s="10">
        <v>54</v>
      </c>
      <c r="N49" s="10">
        <v>50</v>
      </c>
      <c r="O49" s="10">
        <v>81</v>
      </c>
      <c r="P49" s="10">
        <v>107</v>
      </c>
      <c r="Q49" s="10">
        <v>320</v>
      </c>
      <c r="R49" s="10">
        <v>404</v>
      </c>
      <c r="S49" s="10">
        <v>366</v>
      </c>
      <c r="T49" s="10">
        <v>161</v>
      </c>
      <c r="U49" s="10">
        <v>132</v>
      </c>
      <c r="V49" s="10">
        <v>93</v>
      </c>
      <c r="W49" s="10">
        <v>43</v>
      </c>
      <c r="X49" s="16">
        <f t="shared" si="4"/>
        <v>-60</v>
      </c>
      <c r="Y49" s="16">
        <f t="shared" si="4"/>
        <v>-70</v>
      </c>
      <c r="Z49" s="16">
        <f t="shared" si="4"/>
        <v>47</v>
      </c>
      <c r="AA49" s="16">
        <f t="shared" si="4"/>
        <v>-38</v>
      </c>
      <c r="AB49" s="16">
        <f t="shared" si="4"/>
        <v>119</v>
      </c>
      <c r="AC49" s="16">
        <f t="shared" si="4"/>
        <v>39</v>
      </c>
      <c r="AD49" s="16">
        <f t="shared" si="4"/>
        <v>139</v>
      </c>
      <c r="AE49" s="16">
        <f t="shared" si="4"/>
        <v>-71</v>
      </c>
      <c r="AF49" s="16">
        <f t="shared" si="4"/>
        <v>-74</v>
      </c>
      <c r="AG49" s="16">
        <f t="shared" si="4"/>
        <v>5</v>
      </c>
      <c r="AH49" s="16">
        <f t="shared" si="4"/>
        <v>12</v>
      </c>
      <c r="AI49" s="20">
        <f t="shared" si="5"/>
        <v>-0.52631578947368418</v>
      </c>
      <c r="AJ49" s="20">
        <f t="shared" si="5"/>
        <v>-0.58333333333333337</v>
      </c>
      <c r="AK49" s="20">
        <f t="shared" si="5"/>
        <v>1.3823529411764706</v>
      </c>
      <c r="AL49" s="20">
        <f t="shared" si="5"/>
        <v>-0.2620689655172414</v>
      </c>
      <c r="AM49" s="20">
        <f t="shared" si="5"/>
        <v>0.59203980099502485</v>
      </c>
      <c r="AN49" s="20">
        <f t="shared" si="5"/>
        <v>0.10684931506849316</v>
      </c>
      <c r="AO49" s="20">
        <f t="shared" si="5"/>
        <v>0.61233480176211452</v>
      </c>
      <c r="AP49" s="20">
        <f t="shared" si="5"/>
        <v>-0.30603448275862066</v>
      </c>
      <c r="AQ49" s="20">
        <f t="shared" si="5"/>
        <v>-0.35922330097087379</v>
      </c>
      <c r="AR49" s="20">
        <f t="shared" si="5"/>
        <v>5.6818181818181816E-2</v>
      </c>
      <c r="AS49" s="20">
        <f t="shared" si="5"/>
        <v>0.38709677419354838</v>
      </c>
    </row>
    <row r="50" spans="1:45" x14ac:dyDescent="0.25">
      <c r="A50" s="9" t="s">
        <v>119</v>
      </c>
      <c r="B50" s="10">
        <v>47</v>
      </c>
      <c r="C50" s="10">
        <v>26</v>
      </c>
      <c r="D50" s="10">
        <v>47</v>
      </c>
      <c r="E50" s="10">
        <v>88</v>
      </c>
      <c r="F50" s="10">
        <v>26</v>
      </c>
      <c r="G50" s="10">
        <v>140</v>
      </c>
      <c r="H50" s="10">
        <v>206</v>
      </c>
      <c r="I50" s="10">
        <v>149</v>
      </c>
      <c r="J50" s="10">
        <v>114</v>
      </c>
      <c r="K50" s="10">
        <v>73</v>
      </c>
      <c r="L50" s="10">
        <v>24</v>
      </c>
      <c r="M50" s="10">
        <v>32</v>
      </c>
      <c r="N50" s="10">
        <v>40</v>
      </c>
      <c r="O50" s="10">
        <v>50</v>
      </c>
      <c r="P50" s="10">
        <v>91</v>
      </c>
      <c r="Q50" s="10">
        <v>136</v>
      </c>
      <c r="R50" s="10">
        <v>125</v>
      </c>
      <c r="S50" s="10">
        <v>317</v>
      </c>
      <c r="T50" s="10">
        <v>198</v>
      </c>
      <c r="U50" s="10">
        <v>52</v>
      </c>
      <c r="V50" s="10">
        <v>94</v>
      </c>
      <c r="W50" s="10">
        <v>22</v>
      </c>
      <c r="X50" s="16">
        <f t="shared" si="4"/>
        <v>-15</v>
      </c>
      <c r="Y50" s="16">
        <f t="shared" si="4"/>
        <v>14</v>
      </c>
      <c r="Z50" s="16">
        <f t="shared" si="4"/>
        <v>3</v>
      </c>
      <c r="AA50" s="16">
        <f t="shared" si="4"/>
        <v>3</v>
      </c>
      <c r="AB50" s="16">
        <f t="shared" si="4"/>
        <v>110</v>
      </c>
      <c r="AC50" s="16">
        <f t="shared" si="4"/>
        <v>-15</v>
      </c>
      <c r="AD50" s="16">
        <f t="shared" si="4"/>
        <v>111</v>
      </c>
      <c r="AE50" s="16">
        <f t="shared" si="4"/>
        <v>49</v>
      </c>
      <c r="AF50" s="16">
        <f t="shared" si="4"/>
        <v>-62</v>
      </c>
      <c r="AG50" s="16">
        <f t="shared" si="4"/>
        <v>21</v>
      </c>
      <c r="AH50" s="16">
        <f t="shared" si="4"/>
        <v>-2</v>
      </c>
      <c r="AI50" s="20">
        <f t="shared" si="5"/>
        <v>-0.31914893617021278</v>
      </c>
      <c r="AJ50" s="20">
        <f t="shared" si="5"/>
        <v>0.53846153846153844</v>
      </c>
      <c r="AK50" s="20">
        <f t="shared" si="5"/>
        <v>6.3829787234042548E-2</v>
      </c>
      <c r="AL50" s="20">
        <f t="shared" si="5"/>
        <v>3.4090909090909088E-2</v>
      </c>
      <c r="AM50" s="20">
        <f t="shared" si="5"/>
        <v>4.2307692307692308</v>
      </c>
      <c r="AN50" s="20">
        <f t="shared" si="5"/>
        <v>-0.10714285714285714</v>
      </c>
      <c r="AO50" s="20">
        <f t="shared" si="5"/>
        <v>0.53883495145631066</v>
      </c>
      <c r="AP50" s="20">
        <f t="shared" si="5"/>
        <v>0.32885906040268459</v>
      </c>
      <c r="AQ50" s="20">
        <f t="shared" si="5"/>
        <v>-0.54385964912280704</v>
      </c>
      <c r="AR50" s="20">
        <f t="shared" si="5"/>
        <v>0.28767123287671231</v>
      </c>
      <c r="AS50" s="20">
        <f t="shared" si="5"/>
        <v>-8.3333333333333329E-2</v>
      </c>
    </row>
    <row r="51" spans="1:45" x14ac:dyDescent="0.25">
      <c r="A51" s="9" t="s">
        <v>117</v>
      </c>
      <c r="B51" s="10">
        <v>61</v>
      </c>
      <c r="C51" s="10">
        <v>41</v>
      </c>
      <c r="D51" s="10">
        <v>42</v>
      </c>
      <c r="E51" s="10">
        <v>38</v>
      </c>
      <c r="F51" s="10">
        <v>147</v>
      </c>
      <c r="G51" s="10">
        <v>98</v>
      </c>
      <c r="H51" s="10">
        <v>267</v>
      </c>
      <c r="I51" s="10">
        <v>55</v>
      </c>
      <c r="J51" s="10">
        <v>49</v>
      </c>
      <c r="K51" s="10">
        <v>69</v>
      </c>
      <c r="L51" s="10">
        <v>151</v>
      </c>
      <c r="M51" s="10">
        <v>62</v>
      </c>
      <c r="N51" s="10">
        <v>6</v>
      </c>
      <c r="O51" s="10">
        <v>40</v>
      </c>
      <c r="P51" s="10">
        <v>62</v>
      </c>
      <c r="Q51" s="10">
        <v>68</v>
      </c>
      <c r="R51" s="10">
        <v>104</v>
      </c>
      <c r="S51" s="10">
        <v>235</v>
      </c>
      <c r="T51" s="10">
        <v>86</v>
      </c>
      <c r="U51" s="10">
        <v>115</v>
      </c>
      <c r="V51" s="10">
        <v>21</v>
      </c>
      <c r="W51" s="10">
        <v>7</v>
      </c>
      <c r="X51" s="16">
        <f t="shared" si="4"/>
        <v>1</v>
      </c>
      <c r="Y51" s="16">
        <f t="shared" si="4"/>
        <v>-35</v>
      </c>
      <c r="Z51" s="16">
        <f t="shared" si="4"/>
        <v>-2</v>
      </c>
      <c r="AA51" s="16">
        <f t="shared" si="4"/>
        <v>24</v>
      </c>
      <c r="AB51" s="16">
        <f t="shared" si="4"/>
        <v>-79</v>
      </c>
      <c r="AC51" s="16">
        <f t="shared" si="4"/>
        <v>6</v>
      </c>
      <c r="AD51" s="16">
        <f t="shared" si="4"/>
        <v>-32</v>
      </c>
      <c r="AE51" s="16">
        <f t="shared" si="4"/>
        <v>31</v>
      </c>
      <c r="AF51" s="16">
        <f t="shared" si="4"/>
        <v>66</v>
      </c>
      <c r="AG51" s="16">
        <f t="shared" si="4"/>
        <v>-48</v>
      </c>
      <c r="AH51" s="16">
        <f t="shared" si="4"/>
        <v>-144</v>
      </c>
      <c r="AI51" s="20">
        <f t="shared" si="5"/>
        <v>1.6393442622950821E-2</v>
      </c>
      <c r="AJ51" s="20">
        <f t="shared" si="5"/>
        <v>-0.85365853658536583</v>
      </c>
      <c r="AK51" s="20">
        <f t="shared" si="5"/>
        <v>-4.7619047619047616E-2</v>
      </c>
      <c r="AL51" s="20">
        <f t="shared" si="5"/>
        <v>0.63157894736842102</v>
      </c>
      <c r="AM51" s="20">
        <f t="shared" si="5"/>
        <v>-0.5374149659863946</v>
      </c>
      <c r="AN51" s="20">
        <f t="shared" si="5"/>
        <v>6.1224489795918366E-2</v>
      </c>
      <c r="AO51" s="20">
        <f t="shared" si="5"/>
        <v>-0.1198501872659176</v>
      </c>
      <c r="AP51" s="20">
        <f t="shared" si="5"/>
        <v>0.5636363636363636</v>
      </c>
      <c r="AQ51" s="20">
        <f t="shared" si="5"/>
        <v>1.346938775510204</v>
      </c>
      <c r="AR51" s="20">
        <f t="shared" si="5"/>
        <v>-0.69565217391304346</v>
      </c>
      <c r="AS51" s="20">
        <f t="shared" si="5"/>
        <v>-0.95364238410596025</v>
      </c>
    </row>
  </sheetData>
  <sortState ref="A6:AO23">
    <sortCondition descending="1" ref="AK6:AK23"/>
  </sortState>
  <conditionalFormatting sqref="P5:U5 P6:Q6 S6:U6 R7:U25">
    <cfRule type="cellIs" dxfId="14" priority="4" operator="lessThan">
      <formula>0</formula>
    </cfRule>
  </conditionalFormatting>
  <conditionalFormatting sqref="R7:R25">
    <cfRule type="colorScale" priority="5">
      <colorScale>
        <cfvo type="min"/>
        <cfvo type="max"/>
        <color rgb="FFFFEF9C"/>
        <color rgb="FF63BE7B"/>
      </colorScale>
    </cfRule>
  </conditionalFormatting>
  <conditionalFormatting sqref="R6:R25">
    <cfRule type="colorScale" priority="6">
      <colorScale>
        <cfvo type="min"/>
        <cfvo type="max"/>
        <color rgb="FFFFEF9C"/>
        <color rgb="FF63BE7B"/>
      </colorScale>
    </cfRule>
  </conditionalFormatting>
  <conditionalFormatting sqref="X31:AS32 X34:AS51 AI33:AS33">
    <cfRule type="cellIs" dxfId="13" priority="2" operator="lessThan">
      <formula>0</formula>
    </cfRule>
  </conditionalFormatting>
  <conditionalFormatting sqref="X32:AH32 X34:AH51">
    <cfRule type="colorScale" priority="3">
      <colorScale>
        <cfvo type="min"/>
        <cfvo type="max"/>
        <color rgb="FFFFEF9C"/>
        <color rgb="FF63BE7B"/>
      </colorScale>
    </cfRule>
  </conditionalFormatting>
  <conditionalFormatting sqref="X32:AH51">
    <cfRule type="colorScale" priority="1">
      <colorScale>
        <cfvo type="min"/>
        <cfvo type="max"/>
        <color rgb="FFFFEF9C"/>
        <color rgb="FF63BE7B"/>
      </colorScale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51"/>
  <sheetViews>
    <sheetView topLeftCell="A25" zoomScaleNormal="100" workbookViewId="0">
      <pane xSplit="1" topLeftCell="Q1" activePane="topRight" state="frozen"/>
      <selection pane="topRight" activeCell="F46" sqref="F46"/>
    </sheetView>
  </sheetViews>
  <sheetFormatPr defaultRowHeight="15" x14ac:dyDescent="0.25"/>
  <cols>
    <col min="1" max="1" width="11" customWidth="1"/>
    <col min="2" max="2" width="7.140625" customWidth="1"/>
    <col min="3" max="14" width="7.7109375" customWidth="1"/>
    <col min="15" max="15" width="7.7109375" style="45" customWidth="1"/>
    <col min="16" max="16" width="8.28515625" customWidth="1"/>
    <col min="17" max="21" width="7.7109375" customWidth="1"/>
    <col min="22" max="23" width="7.28515625" customWidth="1"/>
    <col min="24" max="24" width="7.140625" customWidth="1"/>
    <col min="25" max="34" width="7.42578125" customWidth="1"/>
    <col min="35" max="45" width="7.28515625" customWidth="1"/>
  </cols>
  <sheetData>
    <row r="1" spans="1:41" x14ac:dyDescent="0.25">
      <c r="A1" s="28" t="s">
        <v>13</v>
      </c>
      <c r="B1" s="28"/>
      <c r="C1" s="28"/>
      <c r="D1" s="28"/>
      <c r="E1" s="4"/>
      <c r="F1" s="4"/>
      <c r="G1" s="4"/>
      <c r="H1" s="4"/>
      <c r="I1" s="4"/>
      <c r="J1" s="4"/>
      <c r="K1" s="4"/>
      <c r="L1" s="4"/>
      <c r="M1" s="4"/>
      <c r="N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</row>
    <row r="2" spans="1:41" x14ac:dyDescent="0.25">
      <c r="A2" s="6" t="s">
        <v>15</v>
      </c>
      <c r="B2" s="28"/>
      <c r="C2" s="28"/>
      <c r="D2" s="34" t="s">
        <v>18</v>
      </c>
      <c r="E2" s="4"/>
      <c r="F2" s="4"/>
      <c r="G2" s="4"/>
      <c r="H2" s="4"/>
      <c r="I2" s="4"/>
      <c r="J2" s="4"/>
      <c r="K2" s="4"/>
      <c r="L2" s="4"/>
      <c r="M2" s="4"/>
      <c r="N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</row>
    <row r="3" spans="1:41" s="1" customFormat="1" x14ac:dyDescent="0.25">
      <c r="A3" s="54"/>
      <c r="B3" s="84" t="s">
        <v>93</v>
      </c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59"/>
      <c r="O3" s="60"/>
      <c r="P3" s="11" t="s">
        <v>89</v>
      </c>
      <c r="Q3" s="7"/>
      <c r="R3" s="12"/>
      <c r="S3" s="7"/>
      <c r="T3" s="7"/>
      <c r="U3" s="13"/>
      <c r="V3" s="102"/>
      <c r="W3" s="102"/>
    </row>
    <row r="4" spans="1:41" x14ac:dyDescent="0.25">
      <c r="A4" s="27"/>
      <c r="B4" s="8" t="s">
        <v>39</v>
      </c>
      <c r="C4" s="8" t="s">
        <v>40</v>
      </c>
      <c r="D4" s="8" t="s">
        <v>41</v>
      </c>
      <c r="E4" s="8" t="s">
        <v>42</v>
      </c>
      <c r="F4" s="8" t="s">
        <v>43</v>
      </c>
      <c r="G4" s="8" t="s">
        <v>44</v>
      </c>
      <c r="H4" s="8" t="s">
        <v>45</v>
      </c>
      <c r="I4" s="8" t="s">
        <v>46</v>
      </c>
      <c r="J4" s="8" t="s">
        <v>47</v>
      </c>
      <c r="K4" s="8" t="s">
        <v>48</v>
      </c>
      <c r="L4" s="8" t="s">
        <v>49</v>
      </c>
      <c r="M4" s="8" t="s">
        <v>9</v>
      </c>
      <c r="N4" s="8" t="s">
        <v>10</v>
      </c>
      <c r="O4" s="8" t="s">
        <v>11</v>
      </c>
      <c r="P4" s="14" t="s">
        <v>90</v>
      </c>
      <c r="Q4" s="14" t="s">
        <v>91</v>
      </c>
      <c r="R4" s="15" t="s">
        <v>92</v>
      </c>
      <c r="S4" s="14" t="s">
        <v>90</v>
      </c>
      <c r="T4" s="14" t="s">
        <v>91</v>
      </c>
      <c r="U4" s="15" t="s">
        <v>92</v>
      </c>
      <c r="V4" s="102"/>
      <c r="W4" s="102"/>
    </row>
    <row r="5" spans="1:41" s="1" customFormat="1" x14ac:dyDescent="0.25">
      <c r="A5" s="9" t="s">
        <v>104</v>
      </c>
      <c r="B5" s="10">
        <v>87766</v>
      </c>
      <c r="C5" s="10">
        <v>122820</v>
      </c>
      <c r="D5" s="10">
        <v>153115</v>
      </c>
      <c r="E5" s="10">
        <v>134037</v>
      </c>
      <c r="F5" s="10">
        <v>178503</v>
      </c>
      <c r="G5" s="10">
        <v>198212</v>
      </c>
      <c r="H5" s="10">
        <v>298227</v>
      </c>
      <c r="I5" s="10">
        <v>430694</v>
      </c>
      <c r="J5" s="10">
        <v>533821</v>
      </c>
      <c r="K5" s="10">
        <v>611816</v>
      </c>
      <c r="L5" s="10">
        <v>577073</v>
      </c>
      <c r="M5" s="10">
        <v>360084</v>
      </c>
      <c r="N5" s="10">
        <v>370468</v>
      </c>
      <c r="O5" s="10">
        <v>432599</v>
      </c>
      <c r="P5" s="16">
        <f t="shared" ref="P5:R20" si="0">M5-L5</f>
        <v>-216989</v>
      </c>
      <c r="Q5" s="16">
        <f t="shared" si="0"/>
        <v>10384</v>
      </c>
      <c r="R5" s="17">
        <f t="shared" si="0"/>
        <v>62131</v>
      </c>
      <c r="S5" s="18">
        <f t="shared" ref="S5:U20" si="1">(M5-L5)/L5</f>
        <v>-0.37601655249855737</v>
      </c>
      <c r="T5" s="20">
        <f t="shared" si="1"/>
        <v>2.883771564412748E-2</v>
      </c>
      <c r="U5" s="19">
        <f t="shared" si="1"/>
        <v>0.16770949177796732</v>
      </c>
      <c r="V5" s="104"/>
      <c r="W5" s="104"/>
    </row>
    <row r="6" spans="1:41" s="1" customFormat="1" x14ac:dyDescent="0.25">
      <c r="A6" s="9" t="s">
        <v>22</v>
      </c>
      <c r="B6" s="10">
        <v>57405</v>
      </c>
      <c r="C6" s="10">
        <v>78840</v>
      </c>
      <c r="D6" s="10">
        <v>99389</v>
      </c>
      <c r="E6" s="10">
        <v>88975</v>
      </c>
      <c r="F6" s="10">
        <v>117079</v>
      </c>
      <c r="G6" s="10">
        <v>128417</v>
      </c>
      <c r="H6" s="10">
        <v>192770</v>
      </c>
      <c r="I6" s="10">
        <v>268449</v>
      </c>
      <c r="J6" s="10">
        <v>325496</v>
      </c>
      <c r="K6" s="10">
        <v>368831</v>
      </c>
      <c r="L6" s="10">
        <v>335912</v>
      </c>
      <c r="M6" s="10">
        <v>200236</v>
      </c>
      <c r="N6" s="10">
        <v>210720</v>
      </c>
      <c r="O6" s="10">
        <v>234483</v>
      </c>
      <c r="P6" s="21">
        <f t="shared" si="0"/>
        <v>-135676</v>
      </c>
      <c r="Q6" s="21">
        <f t="shared" si="0"/>
        <v>10484</v>
      </c>
      <c r="R6" s="17">
        <f t="shared" si="0"/>
        <v>23763</v>
      </c>
      <c r="S6" s="22">
        <f t="shared" si="1"/>
        <v>-0.40390340327228558</v>
      </c>
      <c r="T6" s="22">
        <f t="shared" si="1"/>
        <v>5.2358217303581776E-2</v>
      </c>
      <c r="U6" s="19">
        <f t="shared" si="1"/>
        <v>0.11277050113895216</v>
      </c>
      <c r="V6" s="104"/>
      <c r="W6" s="104"/>
    </row>
    <row r="7" spans="1:41" s="1" customFormat="1" x14ac:dyDescent="0.25">
      <c r="A7" s="9" t="s">
        <v>109</v>
      </c>
      <c r="B7" s="10">
        <v>11952</v>
      </c>
      <c r="C7" s="10">
        <v>14259</v>
      </c>
      <c r="D7" s="10">
        <v>18771</v>
      </c>
      <c r="E7" s="10">
        <v>16288</v>
      </c>
      <c r="F7" s="10">
        <v>24540</v>
      </c>
      <c r="G7" s="10">
        <v>28896</v>
      </c>
      <c r="H7" s="10">
        <v>47639</v>
      </c>
      <c r="I7" s="10">
        <v>71760</v>
      </c>
      <c r="J7" s="10">
        <v>92404</v>
      </c>
      <c r="K7" s="10">
        <v>100811</v>
      </c>
      <c r="L7" s="10">
        <v>94297</v>
      </c>
      <c r="M7" s="10">
        <v>71433</v>
      </c>
      <c r="N7" s="10">
        <v>78064</v>
      </c>
      <c r="O7" s="10">
        <v>100180</v>
      </c>
      <c r="P7" s="16">
        <f t="shared" si="0"/>
        <v>-22864</v>
      </c>
      <c r="Q7" s="16">
        <f t="shared" si="0"/>
        <v>6631</v>
      </c>
      <c r="R7" s="17">
        <f t="shared" si="0"/>
        <v>22116</v>
      </c>
      <c r="S7" s="20">
        <f t="shared" si="1"/>
        <v>-0.24246794701846294</v>
      </c>
      <c r="T7" s="20">
        <f t="shared" si="1"/>
        <v>9.282824464883177E-2</v>
      </c>
      <c r="U7" s="19">
        <f t="shared" si="1"/>
        <v>0.28330600532896083</v>
      </c>
      <c r="V7" s="104"/>
      <c r="W7" s="104"/>
    </row>
    <row r="8" spans="1:41" s="1" customFormat="1" x14ac:dyDescent="0.25">
      <c r="A8" s="9" t="s">
        <v>108</v>
      </c>
      <c r="B8" s="10">
        <v>2581</v>
      </c>
      <c r="C8" s="10">
        <v>4225</v>
      </c>
      <c r="D8" s="10">
        <v>6876</v>
      </c>
      <c r="E8" s="10">
        <v>4463</v>
      </c>
      <c r="F8" s="10">
        <v>5892</v>
      </c>
      <c r="G8" s="10">
        <v>5766</v>
      </c>
      <c r="H8" s="10">
        <v>8253</v>
      </c>
      <c r="I8" s="10">
        <v>14156</v>
      </c>
      <c r="J8" s="10">
        <v>21139</v>
      </c>
      <c r="K8" s="10">
        <v>28022</v>
      </c>
      <c r="L8" s="10">
        <v>28204</v>
      </c>
      <c r="M8" s="10">
        <v>19438</v>
      </c>
      <c r="N8" s="10">
        <v>17697</v>
      </c>
      <c r="O8" s="10">
        <v>24404</v>
      </c>
      <c r="P8" s="16">
        <f t="shared" si="0"/>
        <v>-8766</v>
      </c>
      <c r="Q8" s="16">
        <f t="shared" si="0"/>
        <v>-1741</v>
      </c>
      <c r="R8" s="17">
        <f t="shared" si="0"/>
        <v>6707</v>
      </c>
      <c r="S8" s="20">
        <f t="shared" si="1"/>
        <v>-0.31080697773365479</v>
      </c>
      <c r="T8" s="20">
        <f t="shared" si="1"/>
        <v>-8.9566827862948867E-2</v>
      </c>
      <c r="U8" s="23">
        <f t="shared" si="1"/>
        <v>0.37899078939933323</v>
      </c>
      <c r="V8" s="104"/>
      <c r="W8" s="104"/>
    </row>
    <row r="9" spans="1:41" s="1" customFormat="1" x14ac:dyDescent="0.25">
      <c r="A9" s="9" t="s">
        <v>106</v>
      </c>
      <c r="B9" s="10">
        <v>2536</v>
      </c>
      <c r="C9" s="10">
        <v>4183</v>
      </c>
      <c r="D9" s="10">
        <v>5826</v>
      </c>
      <c r="E9" s="10">
        <v>4137</v>
      </c>
      <c r="F9" s="10">
        <v>5355</v>
      </c>
      <c r="G9" s="10">
        <v>5373</v>
      </c>
      <c r="H9" s="10">
        <v>7565</v>
      </c>
      <c r="I9" s="10">
        <v>13014</v>
      </c>
      <c r="J9" s="10">
        <v>19381</v>
      </c>
      <c r="K9" s="10">
        <v>23062</v>
      </c>
      <c r="L9" s="10">
        <v>23717</v>
      </c>
      <c r="M9" s="10">
        <v>17738</v>
      </c>
      <c r="N9" s="10">
        <v>16014</v>
      </c>
      <c r="O9" s="10">
        <v>21670</v>
      </c>
      <c r="P9" s="16">
        <f t="shared" si="0"/>
        <v>-5979</v>
      </c>
      <c r="Q9" s="16">
        <f t="shared" si="0"/>
        <v>-1724</v>
      </c>
      <c r="R9" s="17">
        <f t="shared" si="0"/>
        <v>5656</v>
      </c>
      <c r="S9" s="20">
        <f t="shared" si="1"/>
        <v>-0.25209765147362651</v>
      </c>
      <c r="T9" s="20">
        <f t="shared" si="1"/>
        <v>-9.7192468147479991E-2</v>
      </c>
      <c r="U9" s="23">
        <f t="shared" si="1"/>
        <v>0.35319095791182714</v>
      </c>
      <c r="V9" s="104"/>
      <c r="W9" s="104"/>
    </row>
    <row r="10" spans="1:41" s="103" customFormat="1" x14ac:dyDescent="0.25">
      <c r="A10" s="3" t="s">
        <v>123</v>
      </c>
      <c r="B10" s="10">
        <v>45</v>
      </c>
      <c r="C10" s="10">
        <v>42</v>
      </c>
      <c r="D10" s="10">
        <v>1050</v>
      </c>
      <c r="E10" s="10">
        <v>326</v>
      </c>
      <c r="F10" s="10">
        <v>537</v>
      </c>
      <c r="G10" s="10">
        <v>393</v>
      </c>
      <c r="H10" s="10">
        <v>688</v>
      </c>
      <c r="I10" s="10">
        <v>1142</v>
      </c>
      <c r="J10" s="10">
        <v>1758</v>
      </c>
      <c r="K10" s="10">
        <v>4960</v>
      </c>
      <c r="L10" s="10">
        <v>4487</v>
      </c>
      <c r="M10" s="10">
        <v>1700</v>
      </c>
      <c r="N10" s="10">
        <v>1683</v>
      </c>
      <c r="O10" s="10">
        <v>2734</v>
      </c>
      <c r="P10" s="16">
        <f t="shared" si="0"/>
        <v>-2787</v>
      </c>
      <c r="Q10" s="16">
        <f t="shared" si="0"/>
        <v>-17</v>
      </c>
      <c r="R10" s="17">
        <f t="shared" si="0"/>
        <v>1051</v>
      </c>
      <c r="S10" s="20">
        <f t="shared" si="1"/>
        <v>-0.62112770225094716</v>
      </c>
      <c r="T10" s="20">
        <f t="shared" si="1"/>
        <v>-0.01</v>
      </c>
      <c r="U10" s="23">
        <f t="shared" si="1"/>
        <v>0.62448009506833035</v>
      </c>
      <c r="V10" s="104"/>
      <c r="W10" s="104"/>
    </row>
    <row r="11" spans="1:41" s="1" customFormat="1" x14ac:dyDescent="0.25">
      <c r="A11" s="9" t="s">
        <v>107</v>
      </c>
      <c r="B11" s="10">
        <v>3705</v>
      </c>
      <c r="C11" s="10">
        <v>6017</v>
      </c>
      <c r="D11" s="10">
        <v>7853</v>
      </c>
      <c r="E11" s="10">
        <v>6232</v>
      </c>
      <c r="F11" s="10">
        <v>8823</v>
      </c>
      <c r="G11" s="10">
        <v>8346</v>
      </c>
      <c r="H11" s="10">
        <v>11783</v>
      </c>
      <c r="I11" s="10">
        <v>19858</v>
      </c>
      <c r="J11" s="10">
        <v>24093</v>
      </c>
      <c r="K11" s="10">
        <v>28400</v>
      </c>
      <c r="L11" s="10">
        <v>28255</v>
      </c>
      <c r="M11" s="10">
        <v>17314</v>
      </c>
      <c r="N11" s="10">
        <v>14345</v>
      </c>
      <c r="O11" s="10">
        <v>15639</v>
      </c>
      <c r="P11" s="16">
        <f t="shared" si="0"/>
        <v>-10941</v>
      </c>
      <c r="Q11" s="16">
        <f t="shared" si="0"/>
        <v>-2969</v>
      </c>
      <c r="R11" s="17">
        <f t="shared" si="0"/>
        <v>1294</v>
      </c>
      <c r="S11" s="20">
        <f t="shared" si="1"/>
        <v>-0.38722350026543972</v>
      </c>
      <c r="T11" s="20">
        <f t="shared" si="1"/>
        <v>-0.17147972738824074</v>
      </c>
      <c r="U11" s="23">
        <f t="shared" si="1"/>
        <v>9.0205646566747996E-2</v>
      </c>
      <c r="V11" s="104"/>
      <c r="W11" s="104"/>
      <c r="AL11" s="103"/>
      <c r="AM11" s="103"/>
      <c r="AN11" s="103"/>
      <c r="AO11" s="103"/>
    </row>
    <row r="12" spans="1:41" s="1" customFormat="1" x14ac:dyDescent="0.25">
      <c r="A12" s="9" t="s">
        <v>105</v>
      </c>
      <c r="B12" s="10">
        <v>3513</v>
      </c>
      <c r="C12" s="10">
        <v>5954</v>
      </c>
      <c r="D12" s="10">
        <v>7600</v>
      </c>
      <c r="E12" s="10">
        <v>6158</v>
      </c>
      <c r="F12" s="10">
        <v>8612</v>
      </c>
      <c r="G12" s="10">
        <v>8123</v>
      </c>
      <c r="H12" s="10">
        <v>11279</v>
      </c>
      <c r="I12" s="10">
        <v>19475</v>
      </c>
      <c r="J12" s="10">
        <v>22986</v>
      </c>
      <c r="K12" s="10">
        <v>27367</v>
      </c>
      <c r="L12" s="10">
        <v>26791</v>
      </c>
      <c r="M12" s="10">
        <v>16052</v>
      </c>
      <c r="N12" s="10">
        <v>13558</v>
      </c>
      <c r="O12" s="10">
        <v>14628</v>
      </c>
      <c r="P12" s="16">
        <f t="shared" si="0"/>
        <v>-10739</v>
      </c>
      <c r="Q12" s="16">
        <f t="shared" si="0"/>
        <v>-2494</v>
      </c>
      <c r="R12" s="17">
        <f t="shared" si="0"/>
        <v>1070</v>
      </c>
      <c r="S12" s="20">
        <f t="shared" si="1"/>
        <v>-0.40084356686947109</v>
      </c>
      <c r="T12" s="20">
        <f t="shared" si="1"/>
        <v>-0.15537004734612508</v>
      </c>
      <c r="U12" s="23">
        <f t="shared" si="1"/>
        <v>7.8920194718985107E-2</v>
      </c>
      <c r="V12" s="104"/>
      <c r="W12" s="104"/>
    </row>
    <row r="13" spans="1:41" s="1" customFormat="1" x14ac:dyDescent="0.25">
      <c r="A13" s="3" t="s">
        <v>122</v>
      </c>
      <c r="B13" s="10">
        <v>192</v>
      </c>
      <c r="C13" s="10">
        <v>63</v>
      </c>
      <c r="D13" s="10">
        <v>253</v>
      </c>
      <c r="E13" s="10">
        <v>74</v>
      </c>
      <c r="F13" s="10">
        <v>211</v>
      </c>
      <c r="G13" s="10">
        <v>223</v>
      </c>
      <c r="H13" s="10">
        <v>504</v>
      </c>
      <c r="I13" s="10">
        <v>383</v>
      </c>
      <c r="J13" s="10">
        <v>1107</v>
      </c>
      <c r="K13" s="10">
        <v>1033</v>
      </c>
      <c r="L13" s="10">
        <v>1464</v>
      </c>
      <c r="M13" s="10">
        <v>1262</v>
      </c>
      <c r="N13" s="10">
        <v>787</v>
      </c>
      <c r="O13" s="10">
        <v>1011</v>
      </c>
      <c r="P13" s="16">
        <f t="shared" si="0"/>
        <v>-202</v>
      </c>
      <c r="Q13" s="16">
        <f t="shared" si="0"/>
        <v>-475</v>
      </c>
      <c r="R13" s="17">
        <f t="shared" si="0"/>
        <v>224</v>
      </c>
      <c r="S13" s="20">
        <f t="shared" si="1"/>
        <v>-0.13797814207650272</v>
      </c>
      <c r="T13" s="20">
        <f t="shared" si="1"/>
        <v>-0.3763866877971474</v>
      </c>
      <c r="U13" s="19">
        <f t="shared" si="1"/>
        <v>0.28462515883100381</v>
      </c>
      <c r="V13" s="104"/>
      <c r="W13" s="104"/>
    </row>
    <row r="14" spans="1:41" s="1" customFormat="1" x14ac:dyDescent="0.25">
      <c r="A14" s="3" t="s">
        <v>111</v>
      </c>
      <c r="B14" s="10">
        <v>2248</v>
      </c>
      <c r="C14" s="10">
        <v>4751</v>
      </c>
      <c r="D14" s="10">
        <v>3480</v>
      </c>
      <c r="E14" s="10">
        <v>2849</v>
      </c>
      <c r="F14" s="10">
        <v>3686</v>
      </c>
      <c r="G14" s="10">
        <v>3282</v>
      </c>
      <c r="H14" s="10">
        <v>5021</v>
      </c>
      <c r="I14" s="10">
        <v>8900</v>
      </c>
      <c r="J14" s="10">
        <v>15781</v>
      </c>
      <c r="K14" s="10">
        <v>17190</v>
      </c>
      <c r="L14" s="10">
        <v>20107</v>
      </c>
      <c r="M14" s="10">
        <v>9663</v>
      </c>
      <c r="N14" s="10">
        <v>10209</v>
      </c>
      <c r="O14" s="10">
        <v>13285</v>
      </c>
      <c r="P14" s="16">
        <f t="shared" si="0"/>
        <v>-10444</v>
      </c>
      <c r="Q14" s="16">
        <f t="shared" si="0"/>
        <v>546</v>
      </c>
      <c r="R14" s="17">
        <f t="shared" si="0"/>
        <v>3076</v>
      </c>
      <c r="S14" s="20">
        <f t="shared" si="1"/>
        <v>-0.51942109713035256</v>
      </c>
      <c r="T14" s="20">
        <f t="shared" si="1"/>
        <v>5.6504191244954982E-2</v>
      </c>
      <c r="U14" s="23">
        <f t="shared" si="1"/>
        <v>0.30130277206386524</v>
      </c>
      <c r="V14" s="104"/>
      <c r="W14" s="104"/>
    </row>
    <row r="15" spans="1:41" s="1" customFormat="1" x14ac:dyDescent="0.25">
      <c r="A15" s="9" t="s">
        <v>113</v>
      </c>
      <c r="B15" s="10">
        <v>4060</v>
      </c>
      <c r="C15" s="10">
        <v>2719</v>
      </c>
      <c r="D15" s="10">
        <v>4406</v>
      </c>
      <c r="E15" s="10">
        <v>5604</v>
      </c>
      <c r="F15" s="10">
        <v>6867</v>
      </c>
      <c r="G15" s="10">
        <v>10244</v>
      </c>
      <c r="H15" s="10">
        <v>12117</v>
      </c>
      <c r="I15" s="10">
        <v>15373</v>
      </c>
      <c r="J15" s="10">
        <v>14947</v>
      </c>
      <c r="K15" s="10">
        <v>19086</v>
      </c>
      <c r="L15" s="10">
        <v>19708</v>
      </c>
      <c r="M15" s="10">
        <v>12003</v>
      </c>
      <c r="N15" s="10">
        <v>8983</v>
      </c>
      <c r="O15" s="10">
        <v>12656</v>
      </c>
      <c r="P15" s="16">
        <f t="shared" si="0"/>
        <v>-7705</v>
      </c>
      <c r="Q15" s="16">
        <f t="shared" si="0"/>
        <v>-3020</v>
      </c>
      <c r="R15" s="17">
        <f t="shared" si="0"/>
        <v>3673</v>
      </c>
      <c r="S15" s="20">
        <f t="shared" si="1"/>
        <v>-0.3909579866044246</v>
      </c>
      <c r="T15" s="20">
        <f t="shared" si="1"/>
        <v>-0.25160376572523535</v>
      </c>
      <c r="U15" s="23">
        <f t="shared" si="1"/>
        <v>0.40888344651007458</v>
      </c>
      <c r="V15" s="104"/>
      <c r="W15" s="104"/>
    </row>
    <row r="16" spans="1:41" s="1" customFormat="1" x14ac:dyDescent="0.25">
      <c r="A16" s="9" t="s">
        <v>125</v>
      </c>
      <c r="B16" s="10">
        <v>513</v>
      </c>
      <c r="C16" s="10">
        <v>2095</v>
      </c>
      <c r="D16" s="10">
        <v>822</v>
      </c>
      <c r="E16" s="10">
        <v>656</v>
      </c>
      <c r="F16" s="10">
        <v>1052</v>
      </c>
      <c r="G16" s="10">
        <v>2328</v>
      </c>
      <c r="H16" s="10">
        <v>4187</v>
      </c>
      <c r="I16" s="10">
        <v>5546</v>
      </c>
      <c r="J16" s="10">
        <v>8154</v>
      </c>
      <c r="K16" s="10">
        <v>15137</v>
      </c>
      <c r="L16" s="10">
        <v>17871</v>
      </c>
      <c r="M16" s="10">
        <v>9684</v>
      </c>
      <c r="N16" s="10">
        <v>11840</v>
      </c>
      <c r="O16" s="10">
        <v>10322</v>
      </c>
      <c r="P16" s="16">
        <f t="shared" si="0"/>
        <v>-8187</v>
      </c>
      <c r="Q16" s="16">
        <f t="shared" si="0"/>
        <v>2156</v>
      </c>
      <c r="R16" s="17">
        <f t="shared" si="0"/>
        <v>-1518</v>
      </c>
      <c r="S16" s="20">
        <f t="shared" si="1"/>
        <v>-0.45811650159476247</v>
      </c>
      <c r="T16" s="20">
        <f t="shared" si="1"/>
        <v>0.22263527467988434</v>
      </c>
      <c r="U16" s="19">
        <f t="shared" si="1"/>
        <v>-0.12820945945945947</v>
      </c>
      <c r="V16" s="104"/>
      <c r="W16" s="104"/>
    </row>
    <row r="17" spans="1:45" s="1" customFormat="1" x14ac:dyDescent="0.25">
      <c r="A17" s="9" t="s">
        <v>110</v>
      </c>
      <c r="B17" s="10">
        <v>1993</v>
      </c>
      <c r="C17" s="10">
        <v>2849</v>
      </c>
      <c r="D17" s="10">
        <v>4807</v>
      </c>
      <c r="E17" s="10">
        <v>3579</v>
      </c>
      <c r="F17" s="10">
        <v>4304</v>
      </c>
      <c r="G17" s="10">
        <v>3858</v>
      </c>
      <c r="H17" s="10">
        <v>6925</v>
      </c>
      <c r="I17" s="10">
        <v>7824</v>
      </c>
      <c r="J17" s="10">
        <v>9253</v>
      </c>
      <c r="K17" s="10">
        <v>9668</v>
      </c>
      <c r="L17" s="10">
        <v>10398</v>
      </c>
      <c r="M17" s="10">
        <v>6503</v>
      </c>
      <c r="N17" s="10">
        <v>6077</v>
      </c>
      <c r="O17" s="10">
        <v>7188</v>
      </c>
      <c r="P17" s="16">
        <f t="shared" si="0"/>
        <v>-3895</v>
      </c>
      <c r="Q17" s="16">
        <f t="shared" si="0"/>
        <v>-426</v>
      </c>
      <c r="R17" s="17">
        <f t="shared" si="0"/>
        <v>1111</v>
      </c>
      <c r="S17" s="20">
        <f t="shared" si="1"/>
        <v>-0.37459126755145222</v>
      </c>
      <c r="T17" s="20">
        <f t="shared" si="1"/>
        <v>-6.5508226972166697E-2</v>
      </c>
      <c r="U17" s="23">
        <f t="shared" si="1"/>
        <v>0.18282047062695408</v>
      </c>
      <c r="V17" s="104"/>
      <c r="W17" s="104"/>
    </row>
    <row r="18" spans="1:45" s="1" customFormat="1" x14ac:dyDescent="0.25">
      <c r="A18" s="9" t="s">
        <v>115</v>
      </c>
      <c r="B18" s="10">
        <v>1013</v>
      </c>
      <c r="C18" s="10">
        <v>2061</v>
      </c>
      <c r="D18" s="10">
        <v>1756</v>
      </c>
      <c r="E18" s="10">
        <v>529</v>
      </c>
      <c r="F18" s="10">
        <v>849</v>
      </c>
      <c r="G18" s="10">
        <v>1570</v>
      </c>
      <c r="H18" s="10">
        <v>3954</v>
      </c>
      <c r="I18" s="10">
        <v>10847</v>
      </c>
      <c r="J18" s="10">
        <v>12464</v>
      </c>
      <c r="K18" s="10">
        <v>13226</v>
      </c>
      <c r="L18" s="10">
        <v>9572</v>
      </c>
      <c r="M18" s="10">
        <v>5446</v>
      </c>
      <c r="N18" s="10">
        <v>4603</v>
      </c>
      <c r="O18" s="10">
        <v>4782</v>
      </c>
      <c r="P18" s="16">
        <f t="shared" si="0"/>
        <v>-4126</v>
      </c>
      <c r="Q18" s="16">
        <f t="shared" si="0"/>
        <v>-843</v>
      </c>
      <c r="R18" s="17">
        <f t="shared" si="0"/>
        <v>179</v>
      </c>
      <c r="S18" s="20">
        <f t="shared" si="1"/>
        <v>-0.43104889260342666</v>
      </c>
      <c r="T18" s="20">
        <f t="shared" si="1"/>
        <v>-0.15479250826294527</v>
      </c>
      <c r="U18" s="23">
        <f t="shared" si="1"/>
        <v>3.888768194655659E-2</v>
      </c>
      <c r="V18" s="104"/>
      <c r="W18" s="104"/>
    </row>
    <row r="19" spans="1:45" s="1" customFormat="1" x14ac:dyDescent="0.25">
      <c r="A19" s="9" t="s">
        <v>112</v>
      </c>
      <c r="B19" s="10">
        <v>1228</v>
      </c>
      <c r="C19" s="10">
        <v>2703</v>
      </c>
      <c r="D19" s="10">
        <v>2211</v>
      </c>
      <c r="E19" s="10">
        <v>2574</v>
      </c>
      <c r="F19" s="10">
        <v>2712</v>
      </c>
      <c r="G19" s="10">
        <v>2744</v>
      </c>
      <c r="H19" s="10">
        <v>2528</v>
      </c>
      <c r="I19" s="10">
        <v>3780</v>
      </c>
      <c r="J19" s="10">
        <v>4985</v>
      </c>
      <c r="K19" s="10">
        <v>4457</v>
      </c>
      <c r="L19" s="10">
        <v>5491</v>
      </c>
      <c r="M19" s="10">
        <v>3508</v>
      </c>
      <c r="N19" s="10">
        <v>3030</v>
      </c>
      <c r="O19" s="10">
        <v>3623</v>
      </c>
      <c r="P19" s="16">
        <f t="shared" si="0"/>
        <v>-1983</v>
      </c>
      <c r="Q19" s="16">
        <f t="shared" si="0"/>
        <v>-478</v>
      </c>
      <c r="R19" s="17">
        <f t="shared" si="0"/>
        <v>593</v>
      </c>
      <c r="S19" s="20">
        <f t="shared" si="1"/>
        <v>-0.36113640502640687</v>
      </c>
      <c r="T19" s="20">
        <f t="shared" si="1"/>
        <v>-0.1362599771949829</v>
      </c>
      <c r="U19" s="23">
        <f t="shared" si="1"/>
        <v>0.19570957095709571</v>
      </c>
      <c r="V19" s="104"/>
      <c r="W19" s="104"/>
    </row>
    <row r="20" spans="1:45" s="1" customFormat="1" x14ac:dyDescent="0.25">
      <c r="A20" s="9" t="s">
        <v>114</v>
      </c>
      <c r="B20" s="10">
        <v>597</v>
      </c>
      <c r="C20" s="10">
        <v>1420</v>
      </c>
      <c r="D20" s="10">
        <v>2239</v>
      </c>
      <c r="E20" s="10">
        <v>1440</v>
      </c>
      <c r="F20" s="10">
        <v>1542</v>
      </c>
      <c r="G20" s="10">
        <v>1968</v>
      </c>
      <c r="H20" s="10">
        <v>2285</v>
      </c>
      <c r="I20" s="10">
        <v>2790</v>
      </c>
      <c r="J20" s="10">
        <v>3132</v>
      </c>
      <c r="K20" s="10">
        <v>4679</v>
      </c>
      <c r="L20" s="10">
        <v>4518</v>
      </c>
      <c r="M20" s="10">
        <v>2435</v>
      </c>
      <c r="N20" s="10">
        <v>2431</v>
      </c>
      <c r="O20" s="10">
        <v>2971</v>
      </c>
      <c r="P20" s="16">
        <f t="shared" si="0"/>
        <v>-2083</v>
      </c>
      <c r="Q20" s="16">
        <f t="shared" si="0"/>
        <v>-4</v>
      </c>
      <c r="R20" s="17">
        <f t="shared" si="0"/>
        <v>540</v>
      </c>
      <c r="S20" s="20">
        <f t="shared" si="1"/>
        <v>-0.46104471004869413</v>
      </c>
      <c r="T20" s="18">
        <f t="shared" si="1"/>
        <v>-1.6427104722792608E-3</v>
      </c>
      <c r="U20" s="23">
        <f t="shared" si="1"/>
        <v>0.22213081036610449</v>
      </c>
      <c r="V20" s="104"/>
      <c r="W20" s="104"/>
    </row>
    <row r="21" spans="1:45" s="1" customFormat="1" x14ac:dyDescent="0.25">
      <c r="A21" s="9" t="s">
        <v>119</v>
      </c>
      <c r="B21" s="10">
        <v>58</v>
      </c>
      <c r="C21" s="10">
        <v>33</v>
      </c>
      <c r="D21" s="10">
        <v>38</v>
      </c>
      <c r="E21" s="10">
        <v>54</v>
      </c>
      <c r="F21" s="10">
        <v>122</v>
      </c>
      <c r="G21" s="10">
        <v>61</v>
      </c>
      <c r="H21" s="10">
        <v>66</v>
      </c>
      <c r="I21" s="10">
        <v>536</v>
      </c>
      <c r="J21" s="10">
        <v>562</v>
      </c>
      <c r="K21" s="10">
        <v>485</v>
      </c>
      <c r="L21" s="10">
        <v>1039</v>
      </c>
      <c r="M21" s="10">
        <v>732</v>
      </c>
      <c r="N21" s="10">
        <v>791</v>
      </c>
      <c r="O21" s="10">
        <v>978</v>
      </c>
      <c r="P21" s="16">
        <f t="shared" ref="P21:R25" si="2">M21-L21</f>
        <v>-307</v>
      </c>
      <c r="Q21" s="16">
        <f t="shared" si="2"/>
        <v>59</v>
      </c>
      <c r="R21" s="17">
        <f t="shared" si="2"/>
        <v>187</v>
      </c>
      <c r="S21" s="20">
        <f t="shared" ref="S21:U25" si="3">(M21-L21)/L21</f>
        <v>-0.29547641963426374</v>
      </c>
      <c r="T21" s="20">
        <f t="shared" si="3"/>
        <v>8.060109289617487E-2</v>
      </c>
      <c r="U21" s="23">
        <f t="shared" si="3"/>
        <v>0.23640960809102401</v>
      </c>
      <c r="V21" s="104"/>
      <c r="W21" s="104"/>
    </row>
    <row r="22" spans="1:45" s="1" customFormat="1" x14ac:dyDescent="0.25">
      <c r="A22" s="9" t="s">
        <v>120</v>
      </c>
      <c r="B22" s="10">
        <v>221</v>
      </c>
      <c r="C22" s="10">
        <v>508</v>
      </c>
      <c r="D22" s="10">
        <v>85</v>
      </c>
      <c r="E22" s="10">
        <v>89</v>
      </c>
      <c r="F22" s="10">
        <v>67</v>
      </c>
      <c r="G22" s="10">
        <v>128</v>
      </c>
      <c r="H22" s="10">
        <v>28</v>
      </c>
      <c r="I22" s="10">
        <v>71</v>
      </c>
      <c r="J22" s="10">
        <v>133</v>
      </c>
      <c r="K22" s="10">
        <v>190</v>
      </c>
      <c r="L22" s="10">
        <v>208</v>
      </c>
      <c r="M22" s="10">
        <v>235</v>
      </c>
      <c r="N22" s="10">
        <v>359</v>
      </c>
      <c r="O22" s="10">
        <v>702</v>
      </c>
      <c r="P22" s="16">
        <f t="shared" si="2"/>
        <v>27</v>
      </c>
      <c r="Q22" s="16">
        <f t="shared" si="2"/>
        <v>124</v>
      </c>
      <c r="R22" s="17">
        <f t="shared" si="2"/>
        <v>343</v>
      </c>
      <c r="S22" s="20">
        <f t="shared" si="3"/>
        <v>0.12980769230769232</v>
      </c>
      <c r="T22" s="20">
        <f t="shared" si="3"/>
        <v>0.52765957446808509</v>
      </c>
      <c r="U22" s="23">
        <f t="shared" si="3"/>
        <v>0.95543175487465182</v>
      </c>
      <c r="V22" s="104"/>
      <c r="W22" s="104"/>
    </row>
    <row r="23" spans="1:45" s="1" customFormat="1" x14ac:dyDescent="0.25">
      <c r="A23" s="9" t="s">
        <v>116</v>
      </c>
      <c r="B23" s="10">
        <v>99</v>
      </c>
      <c r="C23" s="10">
        <v>243</v>
      </c>
      <c r="D23" s="10">
        <v>292</v>
      </c>
      <c r="E23" s="10">
        <v>339</v>
      </c>
      <c r="F23" s="10">
        <v>286</v>
      </c>
      <c r="G23" s="10">
        <v>220</v>
      </c>
      <c r="H23" s="10">
        <v>318</v>
      </c>
      <c r="I23" s="10">
        <v>302</v>
      </c>
      <c r="J23" s="10">
        <v>225</v>
      </c>
      <c r="K23" s="10">
        <v>603</v>
      </c>
      <c r="L23" s="10">
        <v>615</v>
      </c>
      <c r="M23" s="10">
        <v>704</v>
      </c>
      <c r="N23" s="10">
        <v>578</v>
      </c>
      <c r="O23" s="10">
        <v>643</v>
      </c>
      <c r="P23" s="16">
        <f t="shared" si="2"/>
        <v>89</v>
      </c>
      <c r="Q23" s="16">
        <f t="shared" si="2"/>
        <v>-126</v>
      </c>
      <c r="R23" s="17">
        <f t="shared" si="2"/>
        <v>65</v>
      </c>
      <c r="S23" s="20">
        <f t="shared" si="3"/>
        <v>0.14471544715447154</v>
      </c>
      <c r="T23" s="20">
        <f t="shared" si="3"/>
        <v>-0.17897727272727273</v>
      </c>
      <c r="U23" s="19">
        <f t="shared" si="3"/>
        <v>0.11245674740484429</v>
      </c>
      <c r="V23" s="104"/>
      <c r="W23" s="104"/>
    </row>
    <row r="24" spans="1:45" s="1" customFormat="1" x14ac:dyDescent="0.25">
      <c r="A24" s="9" t="s">
        <v>118</v>
      </c>
      <c r="B24" s="10">
        <v>64</v>
      </c>
      <c r="C24" s="10">
        <v>81</v>
      </c>
      <c r="D24" s="10">
        <v>74</v>
      </c>
      <c r="E24" s="10">
        <v>270</v>
      </c>
      <c r="F24" s="10">
        <v>217</v>
      </c>
      <c r="G24" s="10">
        <v>268</v>
      </c>
      <c r="H24" s="10">
        <v>267</v>
      </c>
      <c r="I24" s="10">
        <v>309</v>
      </c>
      <c r="J24" s="10">
        <v>820</v>
      </c>
      <c r="K24" s="10">
        <v>791</v>
      </c>
      <c r="L24" s="10">
        <v>570</v>
      </c>
      <c r="M24" s="10">
        <v>453</v>
      </c>
      <c r="N24" s="10">
        <v>361</v>
      </c>
      <c r="O24" s="10">
        <v>535</v>
      </c>
      <c r="P24" s="16">
        <f t="shared" si="2"/>
        <v>-117</v>
      </c>
      <c r="Q24" s="16">
        <f t="shared" si="2"/>
        <v>-92</v>
      </c>
      <c r="R24" s="17">
        <f t="shared" si="2"/>
        <v>174</v>
      </c>
      <c r="S24" s="20">
        <f t="shared" si="3"/>
        <v>-0.20526315789473684</v>
      </c>
      <c r="T24" s="20">
        <f t="shared" si="3"/>
        <v>-0.20309050772626933</v>
      </c>
      <c r="U24" s="23">
        <f t="shared" si="3"/>
        <v>0.48199445983379502</v>
      </c>
      <c r="V24" s="104"/>
      <c r="W24" s="104"/>
    </row>
    <row r="25" spans="1:45" s="1" customFormat="1" x14ac:dyDescent="0.25">
      <c r="A25" s="9" t="s">
        <v>117</v>
      </c>
      <c r="B25" s="10">
        <v>29</v>
      </c>
      <c r="C25" s="10">
        <v>16</v>
      </c>
      <c r="D25" s="10">
        <v>16</v>
      </c>
      <c r="E25" s="10">
        <v>96</v>
      </c>
      <c r="F25" s="10">
        <v>465</v>
      </c>
      <c r="G25" s="10">
        <v>116</v>
      </c>
      <c r="H25" s="10">
        <v>86</v>
      </c>
      <c r="I25" s="10">
        <v>193</v>
      </c>
      <c r="J25" s="10">
        <v>233</v>
      </c>
      <c r="K25" s="10">
        <v>240</v>
      </c>
      <c r="L25" s="10">
        <v>308</v>
      </c>
      <c r="M25" s="10">
        <v>297</v>
      </c>
      <c r="N25" s="10">
        <v>380</v>
      </c>
      <c r="O25" s="10">
        <v>208</v>
      </c>
      <c r="P25" s="16">
        <f t="shared" si="2"/>
        <v>-11</v>
      </c>
      <c r="Q25" s="16">
        <f t="shared" si="2"/>
        <v>83</v>
      </c>
      <c r="R25" s="17">
        <f t="shared" si="2"/>
        <v>-172</v>
      </c>
      <c r="S25" s="18">
        <f t="shared" si="3"/>
        <v>-3.5714285714285712E-2</v>
      </c>
      <c r="T25" s="20">
        <f t="shared" si="3"/>
        <v>0.27946127946127947</v>
      </c>
      <c r="U25" s="19">
        <f t="shared" si="3"/>
        <v>-0.45263157894736844</v>
      </c>
      <c r="V25" s="104"/>
      <c r="W25" s="104"/>
    </row>
    <row r="26" spans="1:45" s="75" customFormat="1" x14ac:dyDescent="0.25">
      <c r="A26" s="75" t="s">
        <v>30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39"/>
      <c r="Q26" s="39"/>
      <c r="R26" s="40"/>
      <c r="S26" s="41"/>
      <c r="T26" s="41"/>
      <c r="U26" s="42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</row>
    <row r="28" spans="1:45" x14ac:dyDescent="0.25">
      <c r="A28" s="27"/>
      <c r="B28" s="96" t="s">
        <v>94</v>
      </c>
      <c r="C28" s="96" t="s">
        <v>95</v>
      </c>
      <c r="D28" s="96" t="s">
        <v>96</v>
      </c>
      <c r="E28" s="96" t="s">
        <v>97</v>
      </c>
      <c r="F28" s="96" t="s">
        <v>98</v>
      </c>
      <c r="G28" s="96" t="s">
        <v>99</v>
      </c>
      <c r="H28" s="96" t="s">
        <v>100</v>
      </c>
      <c r="I28" s="3" t="s">
        <v>7</v>
      </c>
      <c r="J28" s="2" t="s">
        <v>101</v>
      </c>
      <c r="K28" s="97" t="s">
        <v>102</v>
      </c>
      <c r="L28" s="95" t="s">
        <v>37</v>
      </c>
      <c r="M28" s="96" t="s">
        <v>94</v>
      </c>
      <c r="N28" s="96" t="s">
        <v>95</v>
      </c>
      <c r="O28" s="96" t="s">
        <v>96</v>
      </c>
      <c r="P28" s="96" t="s">
        <v>97</v>
      </c>
      <c r="Q28" s="96" t="s">
        <v>98</v>
      </c>
      <c r="R28" s="96" t="s">
        <v>99</v>
      </c>
      <c r="S28" s="96" t="s">
        <v>100</v>
      </c>
      <c r="T28" s="3" t="s">
        <v>7</v>
      </c>
      <c r="U28" s="2" t="s">
        <v>101</v>
      </c>
      <c r="V28" s="97" t="s">
        <v>102</v>
      </c>
      <c r="W28" s="95" t="s">
        <v>37</v>
      </c>
      <c r="X28" s="92" t="s">
        <v>103</v>
      </c>
      <c r="Y28" s="93"/>
      <c r="Z28" s="93"/>
      <c r="AA28" s="93"/>
      <c r="AB28" s="93"/>
      <c r="AC28" s="93"/>
      <c r="AD28" s="93"/>
      <c r="AE28" s="93"/>
      <c r="AF28" s="93"/>
      <c r="AG28" s="93"/>
      <c r="AH28" s="94"/>
      <c r="AI28" s="92" t="s">
        <v>103</v>
      </c>
      <c r="AJ28" s="93"/>
      <c r="AK28" s="93"/>
      <c r="AL28" s="93"/>
      <c r="AM28" s="93"/>
      <c r="AN28" s="93"/>
      <c r="AO28" s="93"/>
      <c r="AP28" s="93"/>
      <c r="AQ28" s="93"/>
      <c r="AR28" s="93"/>
      <c r="AS28" s="94"/>
    </row>
    <row r="29" spans="1:45" x14ac:dyDescent="0.25">
      <c r="A29" s="27"/>
      <c r="B29" s="8" t="s">
        <v>0</v>
      </c>
      <c r="C29" s="8" t="s">
        <v>1</v>
      </c>
      <c r="D29" s="8" t="s">
        <v>2</v>
      </c>
      <c r="E29" s="8" t="s">
        <v>3</v>
      </c>
      <c r="F29" s="8" t="s">
        <v>4</v>
      </c>
      <c r="G29" s="8" t="s">
        <v>5</v>
      </c>
      <c r="H29" s="8" t="s">
        <v>6</v>
      </c>
      <c r="I29" s="8" t="s">
        <v>7</v>
      </c>
      <c r="J29" s="8" t="s">
        <v>8</v>
      </c>
      <c r="K29" s="8" t="s">
        <v>12</v>
      </c>
      <c r="L29" s="8" t="s">
        <v>24</v>
      </c>
      <c r="M29" s="8" t="s">
        <v>0</v>
      </c>
      <c r="N29" s="8" t="s">
        <v>1</v>
      </c>
      <c r="O29" s="8" t="s">
        <v>2</v>
      </c>
      <c r="P29" s="8" t="s">
        <v>3</v>
      </c>
      <c r="Q29" s="8" t="s">
        <v>4</v>
      </c>
      <c r="R29" s="8" t="s">
        <v>5</v>
      </c>
      <c r="S29" s="8" t="s">
        <v>6</v>
      </c>
      <c r="T29" s="8" t="s">
        <v>7</v>
      </c>
      <c r="U29" s="8" t="s">
        <v>8</v>
      </c>
      <c r="V29" s="8" t="s">
        <v>12</v>
      </c>
      <c r="W29" s="8" t="s">
        <v>24</v>
      </c>
      <c r="X29" s="105" t="s">
        <v>0</v>
      </c>
      <c r="Y29" s="105" t="s">
        <v>1</v>
      </c>
      <c r="Z29" s="105" t="s">
        <v>2</v>
      </c>
      <c r="AA29" s="105" t="s">
        <v>3</v>
      </c>
      <c r="AB29" s="105" t="s">
        <v>4</v>
      </c>
      <c r="AC29" s="105" t="s">
        <v>5</v>
      </c>
      <c r="AD29" s="105" t="s">
        <v>6</v>
      </c>
      <c r="AE29" s="105" t="s">
        <v>7</v>
      </c>
      <c r="AF29" s="105" t="s">
        <v>8</v>
      </c>
      <c r="AG29" s="105" t="s">
        <v>12</v>
      </c>
      <c r="AH29" s="105" t="s">
        <v>24</v>
      </c>
      <c r="AI29" s="106" t="s">
        <v>0</v>
      </c>
      <c r="AJ29" s="106" t="s">
        <v>1</v>
      </c>
      <c r="AK29" s="106" t="s">
        <v>2</v>
      </c>
      <c r="AL29" s="106" t="s">
        <v>3</v>
      </c>
      <c r="AM29" s="106" t="s">
        <v>4</v>
      </c>
      <c r="AN29" s="106" t="s">
        <v>5</v>
      </c>
      <c r="AO29" s="106" t="s">
        <v>6</v>
      </c>
      <c r="AP29" s="106" t="s">
        <v>7</v>
      </c>
      <c r="AQ29" s="106" t="s">
        <v>8</v>
      </c>
      <c r="AR29" s="106" t="s">
        <v>12</v>
      </c>
      <c r="AS29" s="95" t="s">
        <v>37</v>
      </c>
    </row>
    <row r="30" spans="1:45" x14ac:dyDescent="0.25">
      <c r="A30" s="27"/>
      <c r="B30" s="8" t="s">
        <v>10</v>
      </c>
      <c r="C30" s="8" t="s">
        <v>10</v>
      </c>
      <c r="D30" s="8" t="s">
        <v>10</v>
      </c>
      <c r="E30" s="8" t="s">
        <v>10</v>
      </c>
      <c r="F30" s="8" t="s">
        <v>10</v>
      </c>
      <c r="G30" s="8" t="s">
        <v>10</v>
      </c>
      <c r="H30" s="8" t="s">
        <v>10</v>
      </c>
      <c r="I30" s="8" t="s">
        <v>10</v>
      </c>
      <c r="J30" s="8" t="s">
        <v>10</v>
      </c>
      <c r="K30" s="8" t="s">
        <v>10</v>
      </c>
      <c r="L30" s="8" t="s">
        <v>10</v>
      </c>
      <c r="M30" s="8" t="s">
        <v>11</v>
      </c>
      <c r="N30" s="8" t="s">
        <v>11</v>
      </c>
      <c r="O30" s="8" t="s">
        <v>11</v>
      </c>
      <c r="P30" s="8" t="s">
        <v>11</v>
      </c>
      <c r="Q30" s="8" t="s">
        <v>11</v>
      </c>
      <c r="R30" s="8" t="s">
        <v>11</v>
      </c>
      <c r="S30" s="8" t="s">
        <v>11</v>
      </c>
      <c r="T30" s="8" t="s">
        <v>11</v>
      </c>
      <c r="U30" s="8" t="s">
        <v>11</v>
      </c>
      <c r="V30" s="8" t="s">
        <v>11</v>
      </c>
      <c r="W30" s="8" t="s">
        <v>11</v>
      </c>
      <c r="X30" s="96" t="s">
        <v>94</v>
      </c>
      <c r="Y30" s="96" t="s">
        <v>95</v>
      </c>
      <c r="Z30" s="96" t="s">
        <v>96</v>
      </c>
      <c r="AA30" s="96" t="s">
        <v>97</v>
      </c>
      <c r="AB30" s="96" t="s">
        <v>98</v>
      </c>
      <c r="AC30" s="96" t="s">
        <v>99</v>
      </c>
      <c r="AD30" s="96" t="s">
        <v>100</v>
      </c>
      <c r="AE30" s="3" t="s">
        <v>7</v>
      </c>
      <c r="AF30" s="2" t="s">
        <v>101</v>
      </c>
      <c r="AG30" s="97" t="s">
        <v>102</v>
      </c>
      <c r="AH30" s="95" t="s">
        <v>37</v>
      </c>
      <c r="AI30" s="96" t="s">
        <v>94</v>
      </c>
      <c r="AJ30" s="96" t="s">
        <v>95</v>
      </c>
      <c r="AK30" s="96" t="s">
        <v>96</v>
      </c>
      <c r="AL30" s="96" t="s">
        <v>97</v>
      </c>
      <c r="AM30" s="96" t="s">
        <v>98</v>
      </c>
      <c r="AN30" s="96" t="s">
        <v>99</v>
      </c>
      <c r="AO30" s="96" t="s">
        <v>100</v>
      </c>
      <c r="AP30" s="3" t="s">
        <v>7</v>
      </c>
      <c r="AQ30" s="2" t="s">
        <v>101</v>
      </c>
      <c r="AR30" s="97" t="s">
        <v>102</v>
      </c>
      <c r="AS30" s="95" t="s">
        <v>37</v>
      </c>
    </row>
    <row r="31" spans="1:45" x14ac:dyDescent="0.25">
      <c r="A31" s="9" t="s">
        <v>104</v>
      </c>
      <c r="B31" s="10">
        <v>65394</v>
      </c>
      <c r="C31" s="10">
        <v>18063</v>
      </c>
      <c r="D31" s="10">
        <v>26106</v>
      </c>
      <c r="E31" s="10">
        <v>24002</v>
      </c>
      <c r="F31" s="10">
        <v>32919</v>
      </c>
      <c r="G31" s="10">
        <v>32148</v>
      </c>
      <c r="H31" s="10">
        <v>42064</v>
      </c>
      <c r="I31" s="10">
        <v>43564</v>
      </c>
      <c r="J31" s="10">
        <v>25172</v>
      </c>
      <c r="K31" s="10">
        <v>29132</v>
      </c>
      <c r="L31" s="10">
        <v>31904</v>
      </c>
      <c r="M31" s="10">
        <v>70791</v>
      </c>
      <c r="N31" s="10">
        <v>33776</v>
      </c>
      <c r="O31" s="10">
        <v>30058</v>
      </c>
      <c r="P31" s="10">
        <v>29157</v>
      </c>
      <c r="Q31" s="10">
        <v>38512</v>
      </c>
      <c r="R31" s="10">
        <v>34055</v>
      </c>
      <c r="S31" s="10">
        <v>48243</v>
      </c>
      <c r="T31" s="10">
        <v>45610</v>
      </c>
      <c r="U31" s="10">
        <v>28299</v>
      </c>
      <c r="V31" s="10">
        <v>33052</v>
      </c>
      <c r="W31" s="10">
        <v>41046</v>
      </c>
      <c r="X31" s="16">
        <f t="shared" ref="X31:AH51" si="4">M31-B31</f>
        <v>5397</v>
      </c>
      <c r="Y31" s="16">
        <f t="shared" si="4"/>
        <v>15713</v>
      </c>
      <c r="Z31" s="16">
        <f t="shared" si="4"/>
        <v>3952</v>
      </c>
      <c r="AA31" s="16">
        <f t="shared" si="4"/>
        <v>5155</v>
      </c>
      <c r="AB31" s="16">
        <f t="shared" si="4"/>
        <v>5593</v>
      </c>
      <c r="AC31" s="16">
        <f t="shared" si="4"/>
        <v>1907</v>
      </c>
      <c r="AD31" s="16">
        <f t="shared" si="4"/>
        <v>6179</v>
      </c>
      <c r="AE31" s="16">
        <f t="shared" si="4"/>
        <v>2046</v>
      </c>
      <c r="AF31" s="16">
        <f t="shared" si="4"/>
        <v>3127</v>
      </c>
      <c r="AG31" s="16">
        <f t="shared" si="4"/>
        <v>3920</v>
      </c>
      <c r="AH31" s="16">
        <f t="shared" si="4"/>
        <v>9142</v>
      </c>
      <c r="AI31" s="20">
        <f t="shared" ref="AI31:AS51" si="5">(M31-B31)/B31</f>
        <v>8.2530507385998722E-2</v>
      </c>
      <c r="AJ31" s="20">
        <f t="shared" si="5"/>
        <v>0.86989979516137961</v>
      </c>
      <c r="AK31" s="20">
        <f t="shared" si="5"/>
        <v>0.15138282387190685</v>
      </c>
      <c r="AL31" s="20">
        <f t="shared" si="5"/>
        <v>0.21477376885259561</v>
      </c>
      <c r="AM31" s="20">
        <f t="shared" si="5"/>
        <v>0.16990188037303686</v>
      </c>
      <c r="AN31" s="20">
        <f t="shared" si="5"/>
        <v>5.9319397785243248E-2</v>
      </c>
      <c r="AO31" s="18">
        <f t="shared" si="5"/>
        <v>0.14689520730315708</v>
      </c>
      <c r="AP31" s="18">
        <f t="shared" si="5"/>
        <v>4.6965384262234872E-2</v>
      </c>
      <c r="AQ31" s="18">
        <f t="shared" si="5"/>
        <v>0.12422532973144763</v>
      </c>
      <c r="AR31" s="20">
        <f t="shared" si="5"/>
        <v>0.1345599340930935</v>
      </c>
      <c r="AS31" s="20">
        <f t="shared" si="5"/>
        <v>0.28654714142427284</v>
      </c>
    </row>
    <row r="32" spans="1:45" x14ac:dyDescent="0.25">
      <c r="A32" s="9" t="s">
        <v>22</v>
      </c>
      <c r="B32" s="10">
        <v>43529</v>
      </c>
      <c r="C32" s="10">
        <v>10763</v>
      </c>
      <c r="D32" s="10">
        <v>16629</v>
      </c>
      <c r="E32" s="10">
        <v>14715</v>
      </c>
      <c r="F32" s="10">
        <v>19411</v>
      </c>
      <c r="G32" s="10">
        <v>15310</v>
      </c>
      <c r="H32" s="10">
        <v>19038</v>
      </c>
      <c r="I32" s="10">
        <v>18642</v>
      </c>
      <c r="J32" s="10">
        <v>14762</v>
      </c>
      <c r="K32" s="10">
        <v>17664</v>
      </c>
      <c r="L32" s="10">
        <v>20257</v>
      </c>
      <c r="M32" s="10">
        <v>46667</v>
      </c>
      <c r="N32" s="10">
        <v>20524</v>
      </c>
      <c r="O32" s="10">
        <v>16567</v>
      </c>
      <c r="P32" s="10">
        <v>16978</v>
      </c>
      <c r="Q32" s="10">
        <v>21892</v>
      </c>
      <c r="R32" s="10">
        <v>15396</v>
      </c>
      <c r="S32" s="10">
        <v>18262</v>
      </c>
      <c r="T32" s="10">
        <v>20160</v>
      </c>
      <c r="U32" s="10">
        <v>15438</v>
      </c>
      <c r="V32" s="10">
        <v>18513</v>
      </c>
      <c r="W32" s="10">
        <v>24086</v>
      </c>
      <c r="X32" s="16">
        <f t="shared" si="4"/>
        <v>3138</v>
      </c>
      <c r="Y32" s="16">
        <f t="shared" si="4"/>
        <v>9761</v>
      </c>
      <c r="Z32" s="16">
        <f t="shared" si="4"/>
        <v>-62</v>
      </c>
      <c r="AA32" s="16">
        <f t="shared" si="4"/>
        <v>2263</v>
      </c>
      <c r="AB32" s="16">
        <f t="shared" si="4"/>
        <v>2481</v>
      </c>
      <c r="AC32" s="16">
        <f t="shared" si="4"/>
        <v>86</v>
      </c>
      <c r="AD32" s="16">
        <f t="shared" si="4"/>
        <v>-776</v>
      </c>
      <c r="AE32" s="16">
        <f t="shared" si="4"/>
        <v>1518</v>
      </c>
      <c r="AF32" s="16">
        <f t="shared" si="4"/>
        <v>676</v>
      </c>
      <c r="AG32" s="16">
        <f t="shared" si="4"/>
        <v>849</v>
      </c>
      <c r="AH32" s="16">
        <f t="shared" si="4"/>
        <v>3829</v>
      </c>
      <c r="AI32" s="20">
        <f t="shared" si="5"/>
        <v>7.2089871120402493E-2</v>
      </c>
      <c r="AJ32" s="20">
        <f t="shared" si="5"/>
        <v>0.90690327975471519</v>
      </c>
      <c r="AK32" s="20">
        <f t="shared" si="5"/>
        <v>-3.7284262433098805E-3</v>
      </c>
      <c r="AL32" s="20">
        <f t="shared" si="5"/>
        <v>0.15378865103635747</v>
      </c>
      <c r="AM32" s="20">
        <f t="shared" si="5"/>
        <v>0.12781412601102468</v>
      </c>
      <c r="AN32" s="20">
        <f t="shared" si="5"/>
        <v>5.6172436316133242E-3</v>
      </c>
      <c r="AO32" s="20">
        <f t="shared" si="5"/>
        <v>-4.076058409496796E-2</v>
      </c>
      <c r="AP32" s="20">
        <f t="shared" si="5"/>
        <v>8.1429031219826198E-2</v>
      </c>
      <c r="AQ32" s="20">
        <f t="shared" si="5"/>
        <v>4.5793252946755181E-2</v>
      </c>
      <c r="AR32" s="20">
        <f t="shared" si="5"/>
        <v>4.8063858695652176E-2</v>
      </c>
      <c r="AS32" s="18">
        <f t="shared" si="5"/>
        <v>0.18902107913313917</v>
      </c>
    </row>
    <row r="33" spans="1:45" x14ac:dyDescent="0.25">
      <c r="A33" s="9" t="s">
        <v>109</v>
      </c>
      <c r="B33" s="10">
        <v>8175</v>
      </c>
      <c r="C33" s="10">
        <v>3979</v>
      </c>
      <c r="D33" s="10">
        <v>5937</v>
      </c>
      <c r="E33" s="10">
        <v>5944</v>
      </c>
      <c r="F33" s="10">
        <v>7405</v>
      </c>
      <c r="G33" s="10">
        <v>7847</v>
      </c>
      <c r="H33" s="10">
        <v>11305</v>
      </c>
      <c r="I33" s="10">
        <v>9470</v>
      </c>
      <c r="J33" s="10">
        <v>6000</v>
      </c>
      <c r="K33" s="10">
        <v>5953</v>
      </c>
      <c r="L33" s="10">
        <v>6049</v>
      </c>
      <c r="M33" s="10">
        <v>9128</v>
      </c>
      <c r="N33" s="10">
        <v>7476</v>
      </c>
      <c r="O33" s="10">
        <v>8788</v>
      </c>
      <c r="P33" s="10">
        <v>7361</v>
      </c>
      <c r="Q33" s="10">
        <v>7810</v>
      </c>
      <c r="R33" s="10">
        <v>8732</v>
      </c>
      <c r="S33" s="10">
        <v>13692</v>
      </c>
      <c r="T33" s="10">
        <v>9976</v>
      </c>
      <c r="U33" s="10">
        <v>7400</v>
      </c>
      <c r="V33" s="10">
        <v>9025</v>
      </c>
      <c r="W33" s="10">
        <v>10792</v>
      </c>
      <c r="X33" s="21">
        <f t="shared" si="4"/>
        <v>953</v>
      </c>
      <c r="Y33" s="21">
        <f t="shared" si="4"/>
        <v>3497</v>
      </c>
      <c r="Z33" s="21">
        <f t="shared" si="4"/>
        <v>2851</v>
      </c>
      <c r="AA33" s="21">
        <f t="shared" si="4"/>
        <v>1417</v>
      </c>
      <c r="AB33" s="21">
        <f t="shared" si="4"/>
        <v>405</v>
      </c>
      <c r="AC33" s="21">
        <f t="shared" si="4"/>
        <v>885</v>
      </c>
      <c r="AD33" s="21">
        <f t="shared" si="4"/>
        <v>2387</v>
      </c>
      <c r="AE33" s="21">
        <f t="shared" si="4"/>
        <v>506</v>
      </c>
      <c r="AF33" s="21">
        <f t="shared" si="4"/>
        <v>1400</v>
      </c>
      <c r="AG33" s="21">
        <f t="shared" si="4"/>
        <v>3072</v>
      </c>
      <c r="AH33" s="21">
        <f t="shared" si="4"/>
        <v>4743</v>
      </c>
      <c r="AI33" s="22">
        <f t="shared" si="5"/>
        <v>0.11657492354740061</v>
      </c>
      <c r="AJ33" s="107">
        <f t="shared" si="5"/>
        <v>0.87886403618999753</v>
      </c>
      <c r="AK33" s="22">
        <f t="shared" si="5"/>
        <v>0.48020885969344784</v>
      </c>
      <c r="AL33" s="22">
        <f t="shared" si="5"/>
        <v>0.23839165545087485</v>
      </c>
      <c r="AM33" s="22">
        <f t="shared" si="5"/>
        <v>5.4692775151924375E-2</v>
      </c>
      <c r="AN33" s="22">
        <f t="shared" si="5"/>
        <v>0.11278195488721804</v>
      </c>
      <c r="AO33" s="22">
        <f t="shared" si="5"/>
        <v>0.21114551083591332</v>
      </c>
      <c r="AP33" s="22">
        <f t="shared" si="5"/>
        <v>5.3431890179514253E-2</v>
      </c>
      <c r="AQ33" s="22">
        <f t="shared" si="5"/>
        <v>0.23333333333333334</v>
      </c>
      <c r="AR33" s="107">
        <f t="shared" si="5"/>
        <v>0.51604233159751389</v>
      </c>
      <c r="AS33" s="22">
        <f t="shared" si="5"/>
        <v>0.78409654488345182</v>
      </c>
    </row>
    <row r="34" spans="1:45" x14ac:dyDescent="0.25">
      <c r="A34" s="9" t="s">
        <v>108</v>
      </c>
      <c r="B34" s="10">
        <v>2252</v>
      </c>
      <c r="C34" s="10">
        <v>1441</v>
      </c>
      <c r="D34" s="10">
        <v>1179</v>
      </c>
      <c r="E34" s="10">
        <v>1067</v>
      </c>
      <c r="F34" s="10">
        <v>1622</v>
      </c>
      <c r="G34" s="10">
        <v>1338</v>
      </c>
      <c r="H34" s="10">
        <v>2003</v>
      </c>
      <c r="I34" s="10">
        <v>2209</v>
      </c>
      <c r="J34" s="10">
        <v>1028</v>
      </c>
      <c r="K34" s="10">
        <v>1941</v>
      </c>
      <c r="L34" s="10">
        <v>1617</v>
      </c>
      <c r="M34" s="10">
        <v>2764</v>
      </c>
      <c r="N34" s="10">
        <v>2338</v>
      </c>
      <c r="O34" s="10">
        <v>1479</v>
      </c>
      <c r="P34" s="10">
        <v>1784</v>
      </c>
      <c r="Q34" s="10">
        <v>2513</v>
      </c>
      <c r="R34" s="10">
        <v>1937</v>
      </c>
      <c r="S34" s="10">
        <v>3029</v>
      </c>
      <c r="T34" s="10">
        <v>3137</v>
      </c>
      <c r="U34" s="10">
        <v>1522</v>
      </c>
      <c r="V34" s="10">
        <v>1854</v>
      </c>
      <c r="W34" s="10">
        <v>2047</v>
      </c>
      <c r="X34" s="16">
        <f t="shared" si="4"/>
        <v>512</v>
      </c>
      <c r="Y34" s="16">
        <f t="shared" si="4"/>
        <v>897</v>
      </c>
      <c r="Z34" s="16">
        <f t="shared" si="4"/>
        <v>300</v>
      </c>
      <c r="AA34" s="16">
        <f t="shared" si="4"/>
        <v>717</v>
      </c>
      <c r="AB34" s="16">
        <f t="shared" si="4"/>
        <v>891</v>
      </c>
      <c r="AC34" s="16">
        <f t="shared" si="4"/>
        <v>599</v>
      </c>
      <c r="AD34" s="16">
        <f t="shared" si="4"/>
        <v>1026</v>
      </c>
      <c r="AE34" s="16">
        <f t="shared" si="4"/>
        <v>928</v>
      </c>
      <c r="AF34" s="16">
        <f t="shared" si="4"/>
        <v>494</v>
      </c>
      <c r="AG34" s="16">
        <f t="shared" si="4"/>
        <v>-87</v>
      </c>
      <c r="AH34" s="16">
        <f t="shared" si="4"/>
        <v>430</v>
      </c>
      <c r="AI34" s="20">
        <f t="shared" si="5"/>
        <v>0.22735346358792186</v>
      </c>
      <c r="AJ34" s="20">
        <f t="shared" si="5"/>
        <v>0.62248438584316446</v>
      </c>
      <c r="AK34" s="20">
        <f t="shared" si="5"/>
        <v>0.2544529262086514</v>
      </c>
      <c r="AL34" s="20">
        <f t="shared" si="5"/>
        <v>0.67197750702905346</v>
      </c>
      <c r="AM34" s="20">
        <f t="shared" si="5"/>
        <v>0.54932182490752157</v>
      </c>
      <c r="AN34" s="20">
        <f t="shared" si="5"/>
        <v>0.44768310911808668</v>
      </c>
      <c r="AO34" s="20">
        <f t="shared" si="5"/>
        <v>0.51223165252121816</v>
      </c>
      <c r="AP34" s="20">
        <f t="shared" si="5"/>
        <v>0.42009959257582619</v>
      </c>
      <c r="AQ34" s="20">
        <f t="shared" si="5"/>
        <v>0.48054474708171208</v>
      </c>
      <c r="AR34" s="20">
        <f t="shared" si="5"/>
        <v>-4.482225656877898E-2</v>
      </c>
      <c r="AS34" s="20">
        <f t="shared" si="5"/>
        <v>0.26592455163883733</v>
      </c>
    </row>
    <row r="35" spans="1:45" x14ac:dyDescent="0.25">
      <c r="A35" s="9" t="s">
        <v>106</v>
      </c>
      <c r="B35" s="10">
        <v>2134</v>
      </c>
      <c r="C35" s="10">
        <v>1371</v>
      </c>
      <c r="D35" s="10">
        <v>1079</v>
      </c>
      <c r="E35" s="10">
        <v>984</v>
      </c>
      <c r="F35" s="10">
        <v>1500</v>
      </c>
      <c r="G35" s="10">
        <v>1231</v>
      </c>
      <c r="H35" s="10">
        <v>1825</v>
      </c>
      <c r="I35" s="10">
        <v>1924</v>
      </c>
      <c r="J35" s="10">
        <v>844</v>
      </c>
      <c r="K35" s="10">
        <v>1685</v>
      </c>
      <c r="L35" s="10">
        <v>1437</v>
      </c>
      <c r="M35" s="10">
        <v>2638</v>
      </c>
      <c r="N35" s="10">
        <v>2089</v>
      </c>
      <c r="O35" s="10">
        <v>1331</v>
      </c>
      <c r="P35" s="10">
        <v>1605</v>
      </c>
      <c r="Q35" s="10">
        <v>2224</v>
      </c>
      <c r="R35" s="10">
        <v>1737</v>
      </c>
      <c r="S35" s="10">
        <v>2540</v>
      </c>
      <c r="T35" s="10">
        <v>2610</v>
      </c>
      <c r="U35" s="10">
        <v>1378</v>
      </c>
      <c r="V35" s="10">
        <v>1694</v>
      </c>
      <c r="W35" s="10">
        <v>1824</v>
      </c>
      <c r="X35" s="16">
        <f t="shared" si="4"/>
        <v>504</v>
      </c>
      <c r="Y35" s="16">
        <f t="shared" si="4"/>
        <v>718</v>
      </c>
      <c r="Z35" s="16">
        <f t="shared" si="4"/>
        <v>252</v>
      </c>
      <c r="AA35" s="16">
        <f t="shared" si="4"/>
        <v>621</v>
      </c>
      <c r="AB35" s="16">
        <f t="shared" si="4"/>
        <v>724</v>
      </c>
      <c r="AC35" s="16">
        <f t="shared" si="4"/>
        <v>506</v>
      </c>
      <c r="AD35" s="16">
        <f t="shared" si="4"/>
        <v>715</v>
      </c>
      <c r="AE35" s="16">
        <f t="shared" si="4"/>
        <v>686</v>
      </c>
      <c r="AF35" s="16">
        <f t="shared" si="4"/>
        <v>534</v>
      </c>
      <c r="AG35" s="16">
        <f t="shared" si="4"/>
        <v>9</v>
      </c>
      <c r="AH35" s="16">
        <f t="shared" si="4"/>
        <v>387</v>
      </c>
      <c r="AI35" s="20">
        <f t="shared" si="5"/>
        <v>0.23617619493908154</v>
      </c>
      <c r="AJ35" s="20">
        <f t="shared" si="5"/>
        <v>0.52370532458059815</v>
      </c>
      <c r="AK35" s="20">
        <f t="shared" si="5"/>
        <v>0.23354958294717332</v>
      </c>
      <c r="AL35" s="20">
        <f t="shared" si="5"/>
        <v>0.63109756097560976</v>
      </c>
      <c r="AM35" s="20">
        <f t="shared" si="5"/>
        <v>0.48266666666666669</v>
      </c>
      <c r="AN35" s="20">
        <f t="shared" si="5"/>
        <v>0.41104792851340372</v>
      </c>
      <c r="AO35" s="20">
        <f t="shared" si="5"/>
        <v>0.39178082191780822</v>
      </c>
      <c r="AP35" s="20">
        <f t="shared" si="5"/>
        <v>0.35654885654885654</v>
      </c>
      <c r="AQ35" s="20">
        <f t="shared" si="5"/>
        <v>0.63270142180094791</v>
      </c>
      <c r="AR35" s="20">
        <f t="shared" si="5"/>
        <v>5.341246290801187E-3</v>
      </c>
      <c r="AS35" s="20">
        <f t="shared" si="5"/>
        <v>0.26931106471816285</v>
      </c>
    </row>
    <row r="36" spans="1:45" x14ac:dyDescent="0.25">
      <c r="A36" s="3" t="s">
        <v>123</v>
      </c>
      <c r="B36" s="10">
        <v>118</v>
      </c>
      <c r="C36" s="10">
        <v>70</v>
      </c>
      <c r="D36" s="10">
        <v>100</v>
      </c>
      <c r="E36" s="10">
        <v>83</v>
      </c>
      <c r="F36" s="10">
        <v>122</v>
      </c>
      <c r="G36" s="10">
        <v>107</v>
      </c>
      <c r="H36" s="10">
        <v>178</v>
      </c>
      <c r="I36" s="10">
        <v>285</v>
      </c>
      <c r="J36" s="10">
        <v>184</v>
      </c>
      <c r="K36" s="10">
        <v>256</v>
      </c>
      <c r="L36" s="10">
        <v>180</v>
      </c>
      <c r="M36" s="10">
        <v>126</v>
      </c>
      <c r="N36" s="10">
        <v>249</v>
      </c>
      <c r="O36" s="10">
        <v>148</v>
      </c>
      <c r="P36" s="10">
        <v>179</v>
      </c>
      <c r="Q36" s="10">
        <v>289</v>
      </c>
      <c r="R36" s="10">
        <v>200</v>
      </c>
      <c r="S36" s="10">
        <v>489</v>
      </c>
      <c r="T36" s="10">
        <v>527</v>
      </c>
      <c r="U36" s="10">
        <v>144</v>
      </c>
      <c r="V36" s="10">
        <v>160</v>
      </c>
      <c r="W36" s="10">
        <v>223</v>
      </c>
      <c r="X36" s="16">
        <f t="shared" si="4"/>
        <v>8</v>
      </c>
      <c r="Y36" s="16">
        <f t="shared" si="4"/>
        <v>179</v>
      </c>
      <c r="Z36" s="16">
        <f t="shared" si="4"/>
        <v>48</v>
      </c>
      <c r="AA36" s="16">
        <f t="shared" si="4"/>
        <v>96</v>
      </c>
      <c r="AB36" s="16">
        <f t="shared" si="4"/>
        <v>167</v>
      </c>
      <c r="AC36" s="16">
        <f t="shared" si="4"/>
        <v>93</v>
      </c>
      <c r="AD36" s="16">
        <f t="shared" si="4"/>
        <v>311</v>
      </c>
      <c r="AE36" s="16">
        <f t="shared" si="4"/>
        <v>242</v>
      </c>
      <c r="AF36" s="16">
        <f t="shared" si="4"/>
        <v>-40</v>
      </c>
      <c r="AG36" s="16">
        <f t="shared" si="4"/>
        <v>-96</v>
      </c>
      <c r="AH36" s="16">
        <f t="shared" si="4"/>
        <v>43</v>
      </c>
      <c r="AI36" s="20">
        <f t="shared" si="5"/>
        <v>6.7796610169491525E-2</v>
      </c>
      <c r="AJ36" s="20">
        <f t="shared" si="5"/>
        <v>2.5571428571428569</v>
      </c>
      <c r="AK36" s="20">
        <f t="shared" si="5"/>
        <v>0.48</v>
      </c>
      <c r="AL36" s="20">
        <f t="shared" si="5"/>
        <v>1.1566265060240963</v>
      </c>
      <c r="AM36" s="20">
        <f t="shared" si="5"/>
        <v>1.3688524590163935</v>
      </c>
      <c r="AN36" s="20">
        <f t="shared" si="5"/>
        <v>0.86915887850467288</v>
      </c>
      <c r="AO36" s="20">
        <f t="shared" si="5"/>
        <v>1.747191011235955</v>
      </c>
      <c r="AP36" s="20">
        <f t="shared" si="5"/>
        <v>0.84912280701754383</v>
      </c>
      <c r="AQ36" s="20">
        <f t="shared" si="5"/>
        <v>-0.21739130434782608</v>
      </c>
      <c r="AR36" s="20">
        <f t="shared" si="5"/>
        <v>-0.375</v>
      </c>
      <c r="AS36" s="20">
        <f t="shared" si="5"/>
        <v>0.2388888888888889</v>
      </c>
    </row>
    <row r="37" spans="1:45" x14ac:dyDescent="0.25">
      <c r="A37" s="9" t="s">
        <v>107</v>
      </c>
      <c r="B37" s="10">
        <v>3288</v>
      </c>
      <c r="C37" s="10">
        <v>326</v>
      </c>
      <c r="D37" s="10">
        <v>511</v>
      </c>
      <c r="E37" s="10">
        <v>494</v>
      </c>
      <c r="F37" s="10">
        <v>747</v>
      </c>
      <c r="G37" s="10">
        <v>1130</v>
      </c>
      <c r="H37" s="10">
        <v>2915</v>
      </c>
      <c r="I37" s="10">
        <v>3001</v>
      </c>
      <c r="J37" s="10">
        <v>746</v>
      </c>
      <c r="K37" s="10">
        <v>710</v>
      </c>
      <c r="L37" s="10">
        <v>477</v>
      </c>
      <c r="M37" s="10">
        <v>3332</v>
      </c>
      <c r="N37" s="10">
        <v>723</v>
      </c>
      <c r="O37" s="10">
        <v>598</v>
      </c>
      <c r="P37" s="10">
        <v>571</v>
      </c>
      <c r="Q37" s="10">
        <v>904</v>
      </c>
      <c r="R37" s="10">
        <v>1422</v>
      </c>
      <c r="S37" s="10">
        <v>3224</v>
      </c>
      <c r="T37" s="10">
        <v>2891</v>
      </c>
      <c r="U37" s="10">
        <v>545</v>
      </c>
      <c r="V37" s="10">
        <v>584</v>
      </c>
      <c r="W37" s="10">
        <v>845</v>
      </c>
      <c r="X37" s="16">
        <f t="shared" si="4"/>
        <v>44</v>
      </c>
      <c r="Y37" s="16">
        <f t="shared" si="4"/>
        <v>397</v>
      </c>
      <c r="Z37" s="16">
        <f t="shared" si="4"/>
        <v>87</v>
      </c>
      <c r="AA37" s="16">
        <f t="shared" si="4"/>
        <v>77</v>
      </c>
      <c r="AB37" s="16">
        <f t="shared" si="4"/>
        <v>157</v>
      </c>
      <c r="AC37" s="16">
        <f t="shared" si="4"/>
        <v>292</v>
      </c>
      <c r="AD37" s="16">
        <f t="shared" si="4"/>
        <v>309</v>
      </c>
      <c r="AE37" s="16">
        <f t="shared" si="4"/>
        <v>-110</v>
      </c>
      <c r="AF37" s="16">
        <f t="shared" si="4"/>
        <v>-201</v>
      </c>
      <c r="AG37" s="16">
        <f t="shared" si="4"/>
        <v>-126</v>
      </c>
      <c r="AH37" s="16">
        <f t="shared" si="4"/>
        <v>368</v>
      </c>
      <c r="AI37" s="20">
        <f t="shared" si="5"/>
        <v>1.3381995133819951E-2</v>
      </c>
      <c r="AJ37" s="20">
        <f t="shared" si="5"/>
        <v>1.2177914110429449</v>
      </c>
      <c r="AK37" s="20">
        <f t="shared" si="5"/>
        <v>0.17025440313111545</v>
      </c>
      <c r="AL37" s="20">
        <f t="shared" si="5"/>
        <v>0.15587044534412955</v>
      </c>
      <c r="AM37" s="20">
        <f t="shared" si="5"/>
        <v>0.21017402945113789</v>
      </c>
      <c r="AN37" s="20">
        <f t="shared" si="5"/>
        <v>0.25840707964601772</v>
      </c>
      <c r="AO37" s="20">
        <f t="shared" si="5"/>
        <v>0.10600343053173242</v>
      </c>
      <c r="AP37" s="20">
        <f t="shared" si="5"/>
        <v>-3.6654448517160945E-2</v>
      </c>
      <c r="AQ37" s="20">
        <f t="shared" si="5"/>
        <v>-0.26943699731903487</v>
      </c>
      <c r="AR37" s="20">
        <f t="shared" si="5"/>
        <v>-0.17746478873239438</v>
      </c>
      <c r="AS37" s="20">
        <f t="shared" si="5"/>
        <v>0.77148846960167716</v>
      </c>
    </row>
    <row r="38" spans="1:45" x14ac:dyDescent="0.25">
      <c r="A38" s="9" t="s">
        <v>105</v>
      </c>
      <c r="B38" s="10">
        <v>3090</v>
      </c>
      <c r="C38" s="10">
        <v>322</v>
      </c>
      <c r="D38" s="10">
        <v>511</v>
      </c>
      <c r="E38" s="10">
        <v>453</v>
      </c>
      <c r="F38" s="10">
        <v>721</v>
      </c>
      <c r="G38" s="10">
        <v>1039</v>
      </c>
      <c r="H38" s="10">
        <v>2710</v>
      </c>
      <c r="I38" s="10">
        <v>2897</v>
      </c>
      <c r="J38" s="10">
        <v>688</v>
      </c>
      <c r="K38" s="10">
        <v>706</v>
      </c>
      <c r="L38" s="10">
        <v>421</v>
      </c>
      <c r="M38" s="10">
        <v>3193</v>
      </c>
      <c r="N38" s="10">
        <v>703</v>
      </c>
      <c r="O38" s="10">
        <v>595</v>
      </c>
      <c r="P38" s="10">
        <v>561</v>
      </c>
      <c r="Q38" s="10">
        <v>902</v>
      </c>
      <c r="R38" s="10">
        <v>1262</v>
      </c>
      <c r="S38" s="10">
        <v>2750</v>
      </c>
      <c r="T38" s="10">
        <v>2790</v>
      </c>
      <c r="U38" s="10">
        <v>545</v>
      </c>
      <c r="V38" s="10">
        <v>527</v>
      </c>
      <c r="W38" s="10">
        <v>800</v>
      </c>
      <c r="X38" s="16">
        <f t="shared" si="4"/>
        <v>103</v>
      </c>
      <c r="Y38" s="16">
        <f t="shared" si="4"/>
        <v>381</v>
      </c>
      <c r="Z38" s="16">
        <f t="shared" si="4"/>
        <v>84</v>
      </c>
      <c r="AA38" s="16">
        <f t="shared" si="4"/>
        <v>108</v>
      </c>
      <c r="AB38" s="16">
        <f t="shared" si="4"/>
        <v>181</v>
      </c>
      <c r="AC38" s="16">
        <f t="shared" si="4"/>
        <v>223</v>
      </c>
      <c r="AD38" s="16">
        <f t="shared" si="4"/>
        <v>40</v>
      </c>
      <c r="AE38" s="16">
        <f t="shared" si="4"/>
        <v>-107</v>
      </c>
      <c r="AF38" s="16">
        <f t="shared" si="4"/>
        <v>-143</v>
      </c>
      <c r="AG38" s="16">
        <f t="shared" si="4"/>
        <v>-179</v>
      </c>
      <c r="AH38" s="16">
        <f t="shared" si="4"/>
        <v>379</v>
      </c>
      <c r="AI38" s="20">
        <f t="shared" si="5"/>
        <v>3.3333333333333333E-2</v>
      </c>
      <c r="AJ38" s="20">
        <f t="shared" si="5"/>
        <v>1.1832298136645962</v>
      </c>
      <c r="AK38" s="20">
        <f t="shared" si="5"/>
        <v>0.16438356164383561</v>
      </c>
      <c r="AL38" s="20">
        <f t="shared" si="5"/>
        <v>0.23841059602649006</v>
      </c>
      <c r="AM38" s="20">
        <f t="shared" si="5"/>
        <v>0.25104022191400832</v>
      </c>
      <c r="AN38" s="20">
        <f t="shared" si="5"/>
        <v>0.21462945139557266</v>
      </c>
      <c r="AO38" s="20">
        <f t="shared" si="5"/>
        <v>1.4760147601476014E-2</v>
      </c>
      <c r="AP38" s="20">
        <f t="shared" si="5"/>
        <v>-3.6934760096651711E-2</v>
      </c>
      <c r="AQ38" s="20">
        <f t="shared" si="5"/>
        <v>-0.20784883720930233</v>
      </c>
      <c r="AR38" s="20">
        <f t="shared" si="5"/>
        <v>-0.2535410764872521</v>
      </c>
      <c r="AS38" s="18">
        <f t="shared" si="5"/>
        <v>0.9002375296912114</v>
      </c>
    </row>
    <row r="39" spans="1:45" x14ac:dyDescent="0.25">
      <c r="A39" s="3" t="s">
        <v>122</v>
      </c>
      <c r="B39" s="10">
        <v>198</v>
      </c>
      <c r="C39" s="10">
        <v>4</v>
      </c>
      <c r="D39" s="10">
        <v>0</v>
      </c>
      <c r="E39" s="10">
        <v>41</v>
      </c>
      <c r="F39" s="10">
        <v>26</v>
      </c>
      <c r="G39" s="10">
        <v>91</v>
      </c>
      <c r="H39" s="10">
        <v>205</v>
      </c>
      <c r="I39" s="10">
        <v>104</v>
      </c>
      <c r="J39" s="10">
        <v>58</v>
      </c>
      <c r="K39" s="10">
        <v>4</v>
      </c>
      <c r="L39" s="10">
        <v>56</v>
      </c>
      <c r="M39" s="10">
        <v>139</v>
      </c>
      <c r="N39" s="10">
        <v>20</v>
      </c>
      <c r="O39" s="10">
        <v>3</v>
      </c>
      <c r="P39" s="10">
        <v>10</v>
      </c>
      <c r="Q39" s="10">
        <v>2</v>
      </c>
      <c r="R39" s="10">
        <v>160</v>
      </c>
      <c r="S39" s="10">
        <v>474</v>
      </c>
      <c r="T39" s="10">
        <v>101</v>
      </c>
      <c r="U39" s="10">
        <v>0</v>
      </c>
      <c r="V39" s="10">
        <v>57</v>
      </c>
      <c r="W39" s="10">
        <v>45</v>
      </c>
      <c r="X39" s="16">
        <f t="shared" si="4"/>
        <v>-59</v>
      </c>
      <c r="Y39" s="16">
        <f t="shared" si="4"/>
        <v>16</v>
      </c>
      <c r="Z39" s="16">
        <f t="shared" si="4"/>
        <v>3</v>
      </c>
      <c r="AA39" s="16">
        <f t="shared" si="4"/>
        <v>-31</v>
      </c>
      <c r="AB39" s="16">
        <f t="shared" si="4"/>
        <v>-24</v>
      </c>
      <c r="AC39" s="16">
        <f t="shared" si="4"/>
        <v>69</v>
      </c>
      <c r="AD39" s="16">
        <f t="shared" si="4"/>
        <v>269</v>
      </c>
      <c r="AE39" s="16">
        <f t="shared" si="4"/>
        <v>-3</v>
      </c>
      <c r="AF39" s="16">
        <f t="shared" si="4"/>
        <v>-58</v>
      </c>
      <c r="AG39" s="16">
        <f t="shared" si="4"/>
        <v>53</v>
      </c>
      <c r="AH39" s="16">
        <f t="shared" si="4"/>
        <v>-11</v>
      </c>
      <c r="AI39" s="20">
        <f t="shared" si="5"/>
        <v>-0.29797979797979796</v>
      </c>
      <c r="AJ39" s="20">
        <f t="shared" si="5"/>
        <v>4</v>
      </c>
      <c r="AK39" s="20" t="e">
        <f t="shared" si="5"/>
        <v>#DIV/0!</v>
      </c>
      <c r="AL39" s="20">
        <f t="shared" si="5"/>
        <v>-0.75609756097560976</v>
      </c>
      <c r="AM39" s="20">
        <f t="shared" si="5"/>
        <v>-0.92307692307692313</v>
      </c>
      <c r="AN39" s="20">
        <f t="shared" si="5"/>
        <v>0.75824175824175821</v>
      </c>
      <c r="AO39" s="20">
        <f t="shared" si="5"/>
        <v>1.3121951219512196</v>
      </c>
      <c r="AP39" s="20">
        <f t="shared" si="5"/>
        <v>-2.8846153846153848E-2</v>
      </c>
      <c r="AQ39" s="20">
        <f t="shared" si="5"/>
        <v>-1</v>
      </c>
      <c r="AR39" s="20">
        <f t="shared" si="5"/>
        <v>13.25</v>
      </c>
      <c r="AS39" s="20">
        <f t="shared" si="5"/>
        <v>-0.19642857142857142</v>
      </c>
    </row>
    <row r="40" spans="1:45" x14ac:dyDescent="0.25">
      <c r="A40" s="3" t="s">
        <v>111</v>
      </c>
      <c r="B40" s="10">
        <v>2036</v>
      </c>
      <c r="C40" s="10">
        <v>194</v>
      </c>
      <c r="D40" s="10">
        <v>335</v>
      </c>
      <c r="E40" s="10">
        <v>314</v>
      </c>
      <c r="F40" s="10">
        <v>982</v>
      </c>
      <c r="G40" s="10">
        <v>837</v>
      </c>
      <c r="H40" s="10">
        <v>1100</v>
      </c>
      <c r="I40" s="10">
        <v>1615</v>
      </c>
      <c r="J40" s="10">
        <v>394</v>
      </c>
      <c r="K40" s="10">
        <v>1030</v>
      </c>
      <c r="L40" s="10">
        <v>1372</v>
      </c>
      <c r="M40" s="10">
        <v>2146</v>
      </c>
      <c r="N40" s="10">
        <v>433</v>
      </c>
      <c r="O40" s="10">
        <v>694</v>
      </c>
      <c r="P40" s="10">
        <v>523</v>
      </c>
      <c r="Q40" s="10">
        <v>2497</v>
      </c>
      <c r="R40" s="10">
        <v>980</v>
      </c>
      <c r="S40" s="10">
        <v>1512</v>
      </c>
      <c r="T40" s="10">
        <v>1861</v>
      </c>
      <c r="U40" s="10">
        <v>712</v>
      </c>
      <c r="V40" s="10">
        <v>659</v>
      </c>
      <c r="W40" s="10">
        <v>1268</v>
      </c>
      <c r="X40" s="16">
        <f t="shared" si="4"/>
        <v>110</v>
      </c>
      <c r="Y40" s="16">
        <f t="shared" si="4"/>
        <v>239</v>
      </c>
      <c r="Z40" s="16">
        <f t="shared" si="4"/>
        <v>359</v>
      </c>
      <c r="AA40" s="16">
        <f t="shared" si="4"/>
        <v>209</v>
      </c>
      <c r="AB40" s="16">
        <f t="shared" si="4"/>
        <v>1515</v>
      </c>
      <c r="AC40" s="16">
        <f t="shared" si="4"/>
        <v>143</v>
      </c>
      <c r="AD40" s="16">
        <f t="shared" si="4"/>
        <v>412</v>
      </c>
      <c r="AE40" s="16">
        <f t="shared" si="4"/>
        <v>246</v>
      </c>
      <c r="AF40" s="16">
        <f t="shared" si="4"/>
        <v>318</v>
      </c>
      <c r="AG40" s="16">
        <f t="shared" si="4"/>
        <v>-371</v>
      </c>
      <c r="AH40" s="16">
        <f t="shared" si="4"/>
        <v>-104</v>
      </c>
      <c r="AI40" s="20">
        <f t="shared" si="5"/>
        <v>5.4027504911591355E-2</v>
      </c>
      <c r="AJ40" s="20">
        <f t="shared" si="5"/>
        <v>1.231958762886598</v>
      </c>
      <c r="AK40" s="20">
        <f t="shared" si="5"/>
        <v>1.0716417910447762</v>
      </c>
      <c r="AL40" s="20">
        <f t="shared" si="5"/>
        <v>0.66560509554140124</v>
      </c>
      <c r="AM40" s="20">
        <f t="shared" si="5"/>
        <v>1.5427698574338085</v>
      </c>
      <c r="AN40" s="20">
        <f t="shared" si="5"/>
        <v>0.17084826762246116</v>
      </c>
      <c r="AO40" s="20">
        <f t="shared" si="5"/>
        <v>0.37454545454545457</v>
      </c>
      <c r="AP40" s="20">
        <f t="shared" si="5"/>
        <v>0.1523219814241486</v>
      </c>
      <c r="AQ40" s="20">
        <f t="shared" si="5"/>
        <v>0.80710659898477155</v>
      </c>
      <c r="AR40" s="18">
        <f t="shared" si="5"/>
        <v>-0.36019417475728155</v>
      </c>
      <c r="AS40" s="20">
        <f t="shared" si="5"/>
        <v>-7.5801749271137031E-2</v>
      </c>
    </row>
    <row r="41" spans="1:45" x14ac:dyDescent="0.25">
      <c r="A41" s="9" t="s">
        <v>113</v>
      </c>
      <c r="B41" s="10">
        <v>1201</v>
      </c>
      <c r="C41" s="10">
        <v>378</v>
      </c>
      <c r="D41" s="10">
        <v>254</v>
      </c>
      <c r="E41" s="10">
        <v>117</v>
      </c>
      <c r="F41" s="10">
        <v>447</v>
      </c>
      <c r="G41" s="10">
        <v>2547</v>
      </c>
      <c r="H41" s="10">
        <v>1208</v>
      </c>
      <c r="I41" s="10">
        <v>2017</v>
      </c>
      <c r="J41" s="10">
        <v>312</v>
      </c>
      <c r="K41" s="10">
        <v>243</v>
      </c>
      <c r="L41" s="10">
        <v>259</v>
      </c>
      <c r="M41" s="10">
        <v>1915</v>
      </c>
      <c r="N41" s="10">
        <v>683</v>
      </c>
      <c r="O41" s="10">
        <v>429</v>
      </c>
      <c r="P41" s="10">
        <v>314</v>
      </c>
      <c r="Q41" s="10">
        <v>411</v>
      </c>
      <c r="R41" s="10">
        <v>2474</v>
      </c>
      <c r="S41" s="10">
        <v>3883</v>
      </c>
      <c r="T41" s="10">
        <v>1612</v>
      </c>
      <c r="U41" s="10">
        <v>527</v>
      </c>
      <c r="V41" s="10">
        <v>190</v>
      </c>
      <c r="W41" s="10">
        <v>218</v>
      </c>
      <c r="X41" s="16">
        <f t="shared" si="4"/>
        <v>714</v>
      </c>
      <c r="Y41" s="16">
        <f t="shared" si="4"/>
        <v>305</v>
      </c>
      <c r="Z41" s="16">
        <f t="shared" si="4"/>
        <v>175</v>
      </c>
      <c r="AA41" s="16">
        <f t="shared" si="4"/>
        <v>197</v>
      </c>
      <c r="AB41" s="16">
        <f t="shared" si="4"/>
        <v>-36</v>
      </c>
      <c r="AC41" s="16">
        <f t="shared" si="4"/>
        <v>-73</v>
      </c>
      <c r="AD41" s="16">
        <f t="shared" si="4"/>
        <v>2675</v>
      </c>
      <c r="AE41" s="16">
        <f t="shared" si="4"/>
        <v>-405</v>
      </c>
      <c r="AF41" s="16">
        <f t="shared" si="4"/>
        <v>215</v>
      </c>
      <c r="AG41" s="16">
        <f t="shared" si="4"/>
        <v>-53</v>
      </c>
      <c r="AH41" s="16">
        <f t="shared" si="4"/>
        <v>-41</v>
      </c>
      <c r="AI41" s="20">
        <f t="shared" si="5"/>
        <v>0.59450457951706914</v>
      </c>
      <c r="AJ41" s="20">
        <f t="shared" si="5"/>
        <v>0.80687830687830686</v>
      </c>
      <c r="AK41" s="20">
        <f t="shared" si="5"/>
        <v>0.6889763779527559</v>
      </c>
      <c r="AL41" s="20">
        <f t="shared" si="5"/>
        <v>1.6837606837606838</v>
      </c>
      <c r="AM41" s="20">
        <f t="shared" si="5"/>
        <v>-8.0536912751677847E-2</v>
      </c>
      <c r="AN41" s="20">
        <f t="shared" si="5"/>
        <v>-2.8661170003926189E-2</v>
      </c>
      <c r="AO41" s="20">
        <f t="shared" si="5"/>
        <v>2.2144039735099339</v>
      </c>
      <c r="AP41" s="20">
        <f t="shared" si="5"/>
        <v>-0.20079325731284084</v>
      </c>
      <c r="AQ41" s="20">
        <f t="shared" si="5"/>
        <v>0.6891025641025641</v>
      </c>
      <c r="AR41" s="20">
        <f t="shared" si="5"/>
        <v>-0.21810699588477367</v>
      </c>
      <c r="AS41" s="20">
        <f t="shared" si="5"/>
        <v>-0.15830115830115829</v>
      </c>
    </row>
    <row r="42" spans="1:45" x14ac:dyDescent="0.25">
      <c r="A42" s="9" t="s">
        <v>125</v>
      </c>
      <c r="B42" s="10">
        <v>1976</v>
      </c>
      <c r="C42" s="10">
        <v>392</v>
      </c>
      <c r="D42" s="10">
        <v>650</v>
      </c>
      <c r="E42" s="10">
        <v>588</v>
      </c>
      <c r="F42" s="10">
        <v>841</v>
      </c>
      <c r="G42" s="10">
        <v>1173</v>
      </c>
      <c r="H42" s="10">
        <v>956</v>
      </c>
      <c r="I42" s="10">
        <v>3286</v>
      </c>
      <c r="J42" s="10">
        <v>575</v>
      </c>
      <c r="K42" s="10">
        <v>685</v>
      </c>
      <c r="L42" s="10">
        <v>718</v>
      </c>
      <c r="M42" s="10">
        <v>1920</v>
      </c>
      <c r="N42" s="10">
        <v>631</v>
      </c>
      <c r="O42" s="10">
        <v>633</v>
      </c>
      <c r="P42" s="10">
        <v>560</v>
      </c>
      <c r="Q42" s="10">
        <v>591</v>
      </c>
      <c r="R42" s="10">
        <v>930</v>
      </c>
      <c r="S42" s="10">
        <v>798</v>
      </c>
      <c r="T42" s="10">
        <v>2093</v>
      </c>
      <c r="U42" s="10">
        <v>665</v>
      </c>
      <c r="V42" s="10">
        <v>760</v>
      </c>
      <c r="W42" s="10">
        <v>741</v>
      </c>
      <c r="X42" s="16">
        <f t="shared" si="4"/>
        <v>-56</v>
      </c>
      <c r="Y42" s="16">
        <f t="shared" si="4"/>
        <v>239</v>
      </c>
      <c r="Z42" s="16">
        <f t="shared" si="4"/>
        <v>-17</v>
      </c>
      <c r="AA42" s="16">
        <f t="shared" si="4"/>
        <v>-28</v>
      </c>
      <c r="AB42" s="16">
        <f t="shared" si="4"/>
        <v>-250</v>
      </c>
      <c r="AC42" s="16">
        <f t="shared" si="4"/>
        <v>-243</v>
      </c>
      <c r="AD42" s="16">
        <f t="shared" si="4"/>
        <v>-158</v>
      </c>
      <c r="AE42" s="16">
        <f t="shared" si="4"/>
        <v>-1193</v>
      </c>
      <c r="AF42" s="16">
        <f t="shared" si="4"/>
        <v>90</v>
      </c>
      <c r="AG42" s="16">
        <f t="shared" si="4"/>
        <v>75</v>
      </c>
      <c r="AH42" s="16">
        <f t="shared" si="4"/>
        <v>23</v>
      </c>
      <c r="AI42" s="20">
        <f t="shared" si="5"/>
        <v>-2.8340080971659919E-2</v>
      </c>
      <c r="AJ42" s="20">
        <f t="shared" si="5"/>
        <v>0.60969387755102045</v>
      </c>
      <c r="AK42" s="20">
        <f t="shared" si="5"/>
        <v>-2.6153846153846153E-2</v>
      </c>
      <c r="AL42" s="20">
        <f t="shared" si="5"/>
        <v>-4.7619047619047616E-2</v>
      </c>
      <c r="AM42" s="20">
        <f t="shared" si="5"/>
        <v>-0.29726516052318669</v>
      </c>
      <c r="AN42" s="20">
        <f t="shared" si="5"/>
        <v>-0.20716112531969311</v>
      </c>
      <c r="AO42" s="20">
        <f t="shared" si="5"/>
        <v>-0.16527196652719664</v>
      </c>
      <c r="AP42" s="20">
        <f t="shared" si="5"/>
        <v>-0.36305538648813146</v>
      </c>
      <c r="AQ42" s="20">
        <f t="shared" si="5"/>
        <v>0.15652173913043479</v>
      </c>
      <c r="AR42" s="20">
        <f t="shared" si="5"/>
        <v>0.10948905109489052</v>
      </c>
      <c r="AS42" s="20">
        <f t="shared" si="5"/>
        <v>3.2033426183844013E-2</v>
      </c>
    </row>
    <row r="43" spans="1:45" x14ac:dyDescent="0.25">
      <c r="A43" s="9" t="s">
        <v>110</v>
      </c>
      <c r="B43" s="10">
        <v>735</v>
      </c>
      <c r="C43" s="10">
        <v>86</v>
      </c>
      <c r="D43" s="10">
        <v>117</v>
      </c>
      <c r="E43" s="10">
        <v>223</v>
      </c>
      <c r="F43" s="10">
        <v>729</v>
      </c>
      <c r="G43" s="10">
        <v>701</v>
      </c>
      <c r="H43" s="10">
        <v>1173</v>
      </c>
      <c r="I43" s="10">
        <v>1252</v>
      </c>
      <c r="J43" s="10">
        <v>468</v>
      </c>
      <c r="K43" s="10">
        <v>368</v>
      </c>
      <c r="L43" s="10">
        <v>225</v>
      </c>
      <c r="M43" s="10">
        <v>774</v>
      </c>
      <c r="N43" s="10">
        <v>192</v>
      </c>
      <c r="O43" s="10">
        <v>215</v>
      </c>
      <c r="P43" s="10">
        <v>381</v>
      </c>
      <c r="Q43" s="10">
        <v>808</v>
      </c>
      <c r="R43" s="10">
        <v>783</v>
      </c>
      <c r="S43" s="10">
        <v>1282</v>
      </c>
      <c r="T43" s="10">
        <v>1490</v>
      </c>
      <c r="U43" s="10">
        <v>562</v>
      </c>
      <c r="V43" s="10">
        <v>439</v>
      </c>
      <c r="W43" s="10">
        <v>262</v>
      </c>
      <c r="X43" s="16">
        <f t="shared" si="4"/>
        <v>39</v>
      </c>
      <c r="Y43" s="16">
        <f t="shared" si="4"/>
        <v>106</v>
      </c>
      <c r="Z43" s="16">
        <f t="shared" si="4"/>
        <v>98</v>
      </c>
      <c r="AA43" s="16">
        <f t="shared" si="4"/>
        <v>158</v>
      </c>
      <c r="AB43" s="16">
        <f t="shared" si="4"/>
        <v>79</v>
      </c>
      <c r="AC43" s="16">
        <f t="shared" si="4"/>
        <v>82</v>
      </c>
      <c r="AD43" s="16">
        <f t="shared" si="4"/>
        <v>109</v>
      </c>
      <c r="AE43" s="16">
        <f t="shared" si="4"/>
        <v>238</v>
      </c>
      <c r="AF43" s="16">
        <f t="shared" si="4"/>
        <v>94</v>
      </c>
      <c r="AG43" s="16">
        <f t="shared" si="4"/>
        <v>71</v>
      </c>
      <c r="AH43" s="16">
        <f t="shared" si="4"/>
        <v>37</v>
      </c>
      <c r="AI43" s="20">
        <f t="shared" si="5"/>
        <v>5.3061224489795916E-2</v>
      </c>
      <c r="AJ43" s="20">
        <f t="shared" si="5"/>
        <v>1.2325581395348837</v>
      </c>
      <c r="AK43" s="20">
        <f t="shared" si="5"/>
        <v>0.83760683760683763</v>
      </c>
      <c r="AL43" s="20">
        <f t="shared" si="5"/>
        <v>0.70852017937219736</v>
      </c>
      <c r="AM43" s="20">
        <f t="shared" si="5"/>
        <v>0.1083676268861454</v>
      </c>
      <c r="AN43" s="20">
        <f t="shared" si="5"/>
        <v>0.11697574893009986</v>
      </c>
      <c r="AO43" s="20">
        <f t="shared" si="5"/>
        <v>9.2924126172208008E-2</v>
      </c>
      <c r="AP43" s="20">
        <f t="shared" si="5"/>
        <v>0.19009584664536741</v>
      </c>
      <c r="AQ43" s="20">
        <f t="shared" si="5"/>
        <v>0.20085470085470086</v>
      </c>
      <c r="AR43" s="20">
        <f t="shared" si="5"/>
        <v>0.19293478260869565</v>
      </c>
      <c r="AS43" s="20">
        <f t="shared" si="5"/>
        <v>0.16444444444444445</v>
      </c>
    </row>
    <row r="44" spans="1:45" x14ac:dyDescent="0.25">
      <c r="A44" s="9" t="s">
        <v>115</v>
      </c>
      <c r="B44" s="10">
        <v>732</v>
      </c>
      <c r="C44" s="10">
        <v>296</v>
      </c>
      <c r="D44" s="10">
        <v>252</v>
      </c>
      <c r="E44" s="10">
        <v>187</v>
      </c>
      <c r="F44" s="10">
        <v>232</v>
      </c>
      <c r="G44" s="10">
        <v>388</v>
      </c>
      <c r="H44" s="10">
        <v>506</v>
      </c>
      <c r="I44" s="10">
        <v>876</v>
      </c>
      <c r="J44" s="10">
        <v>385</v>
      </c>
      <c r="K44" s="10">
        <v>258</v>
      </c>
      <c r="L44" s="10">
        <v>491</v>
      </c>
      <c r="M44" s="10">
        <v>771</v>
      </c>
      <c r="N44" s="10">
        <v>397</v>
      </c>
      <c r="O44" s="10">
        <v>356</v>
      </c>
      <c r="P44" s="10">
        <v>222</v>
      </c>
      <c r="Q44" s="10">
        <v>394</v>
      </c>
      <c r="R44" s="10">
        <v>308</v>
      </c>
      <c r="S44" s="10">
        <v>528</v>
      </c>
      <c r="T44" s="10">
        <v>888</v>
      </c>
      <c r="U44" s="10">
        <v>293</v>
      </c>
      <c r="V44" s="10">
        <v>366</v>
      </c>
      <c r="W44" s="10">
        <v>259</v>
      </c>
      <c r="X44" s="16">
        <f t="shared" si="4"/>
        <v>39</v>
      </c>
      <c r="Y44" s="16">
        <f t="shared" si="4"/>
        <v>101</v>
      </c>
      <c r="Z44" s="16">
        <f t="shared" si="4"/>
        <v>104</v>
      </c>
      <c r="AA44" s="16">
        <f t="shared" si="4"/>
        <v>35</v>
      </c>
      <c r="AB44" s="16">
        <f t="shared" si="4"/>
        <v>162</v>
      </c>
      <c r="AC44" s="16">
        <f t="shared" si="4"/>
        <v>-80</v>
      </c>
      <c r="AD44" s="16">
        <f t="shared" si="4"/>
        <v>22</v>
      </c>
      <c r="AE44" s="16">
        <f t="shared" si="4"/>
        <v>12</v>
      </c>
      <c r="AF44" s="16">
        <f t="shared" si="4"/>
        <v>-92</v>
      </c>
      <c r="AG44" s="16">
        <f t="shared" si="4"/>
        <v>108</v>
      </c>
      <c r="AH44" s="16">
        <f t="shared" si="4"/>
        <v>-232</v>
      </c>
      <c r="AI44" s="20">
        <f t="shared" si="5"/>
        <v>5.3278688524590161E-2</v>
      </c>
      <c r="AJ44" s="20">
        <f t="shared" si="5"/>
        <v>0.34121621621621623</v>
      </c>
      <c r="AK44" s="20">
        <f t="shared" si="5"/>
        <v>0.41269841269841268</v>
      </c>
      <c r="AL44" s="20">
        <f t="shared" si="5"/>
        <v>0.18716577540106952</v>
      </c>
      <c r="AM44" s="20">
        <f t="shared" si="5"/>
        <v>0.69827586206896552</v>
      </c>
      <c r="AN44" s="20">
        <f t="shared" si="5"/>
        <v>-0.20618556701030927</v>
      </c>
      <c r="AO44" s="20">
        <f t="shared" si="5"/>
        <v>4.3478260869565216E-2</v>
      </c>
      <c r="AP44" s="20">
        <f t="shared" si="5"/>
        <v>1.3698630136986301E-2</v>
      </c>
      <c r="AQ44" s="20">
        <f t="shared" si="5"/>
        <v>-0.23896103896103896</v>
      </c>
      <c r="AR44" s="20">
        <f t="shared" si="5"/>
        <v>0.41860465116279072</v>
      </c>
      <c r="AS44" s="18">
        <f t="shared" si="5"/>
        <v>-0.47250509164969451</v>
      </c>
    </row>
    <row r="45" spans="1:45" x14ac:dyDescent="0.25">
      <c r="A45" s="9" t="s">
        <v>112</v>
      </c>
      <c r="B45" s="10">
        <v>580</v>
      </c>
      <c r="C45" s="10">
        <v>76</v>
      </c>
      <c r="D45" s="10">
        <v>57</v>
      </c>
      <c r="E45" s="10">
        <v>49</v>
      </c>
      <c r="F45" s="10">
        <v>166</v>
      </c>
      <c r="G45" s="10">
        <v>290</v>
      </c>
      <c r="H45" s="10">
        <v>836</v>
      </c>
      <c r="I45" s="10">
        <v>537</v>
      </c>
      <c r="J45" s="10">
        <v>185</v>
      </c>
      <c r="K45" s="10">
        <v>89</v>
      </c>
      <c r="L45" s="10">
        <v>165</v>
      </c>
      <c r="M45" s="10">
        <v>628</v>
      </c>
      <c r="N45" s="10">
        <v>132</v>
      </c>
      <c r="O45" s="10">
        <v>51</v>
      </c>
      <c r="P45" s="10">
        <v>152</v>
      </c>
      <c r="Q45" s="10">
        <v>163</v>
      </c>
      <c r="R45" s="10">
        <v>356</v>
      </c>
      <c r="S45" s="10">
        <v>1035</v>
      </c>
      <c r="T45" s="10">
        <v>712</v>
      </c>
      <c r="U45" s="10">
        <v>157</v>
      </c>
      <c r="V45" s="10">
        <v>148</v>
      </c>
      <c r="W45" s="10">
        <v>89</v>
      </c>
      <c r="X45" s="16">
        <f t="shared" si="4"/>
        <v>48</v>
      </c>
      <c r="Y45" s="16">
        <f t="shared" si="4"/>
        <v>56</v>
      </c>
      <c r="Z45" s="16">
        <f t="shared" si="4"/>
        <v>-6</v>
      </c>
      <c r="AA45" s="16">
        <f t="shared" si="4"/>
        <v>103</v>
      </c>
      <c r="AB45" s="16">
        <f t="shared" si="4"/>
        <v>-3</v>
      </c>
      <c r="AC45" s="16">
        <f t="shared" si="4"/>
        <v>66</v>
      </c>
      <c r="AD45" s="16">
        <f t="shared" si="4"/>
        <v>199</v>
      </c>
      <c r="AE45" s="16">
        <f t="shared" si="4"/>
        <v>175</v>
      </c>
      <c r="AF45" s="16">
        <f t="shared" si="4"/>
        <v>-28</v>
      </c>
      <c r="AG45" s="16">
        <f t="shared" si="4"/>
        <v>59</v>
      </c>
      <c r="AH45" s="16">
        <f t="shared" si="4"/>
        <v>-76</v>
      </c>
      <c r="AI45" s="20">
        <f t="shared" si="5"/>
        <v>8.2758620689655171E-2</v>
      </c>
      <c r="AJ45" s="20">
        <f t="shared" si="5"/>
        <v>0.73684210526315785</v>
      </c>
      <c r="AK45" s="20">
        <f t="shared" si="5"/>
        <v>-0.10526315789473684</v>
      </c>
      <c r="AL45" s="20">
        <f t="shared" si="5"/>
        <v>2.1020408163265305</v>
      </c>
      <c r="AM45" s="20">
        <f t="shared" si="5"/>
        <v>-1.8072289156626505E-2</v>
      </c>
      <c r="AN45" s="20">
        <f t="shared" si="5"/>
        <v>0.22758620689655173</v>
      </c>
      <c r="AO45" s="20">
        <f t="shared" si="5"/>
        <v>0.23803827751196172</v>
      </c>
      <c r="AP45" s="20">
        <f t="shared" si="5"/>
        <v>0.32588454376163872</v>
      </c>
      <c r="AQ45" s="20">
        <f t="shared" si="5"/>
        <v>-0.15135135135135136</v>
      </c>
      <c r="AR45" s="20">
        <f t="shared" si="5"/>
        <v>0.6629213483146067</v>
      </c>
      <c r="AS45" s="20">
        <f t="shared" si="5"/>
        <v>-0.46060606060606063</v>
      </c>
    </row>
    <row r="46" spans="1:45" x14ac:dyDescent="0.25">
      <c r="A46" s="9" t="s">
        <v>114</v>
      </c>
      <c r="B46" s="10">
        <v>747</v>
      </c>
      <c r="C46" s="10">
        <v>88</v>
      </c>
      <c r="D46" s="10">
        <v>144</v>
      </c>
      <c r="E46" s="10">
        <v>95</v>
      </c>
      <c r="F46" s="10">
        <v>143</v>
      </c>
      <c r="G46" s="10">
        <v>241</v>
      </c>
      <c r="H46" s="10">
        <v>323</v>
      </c>
      <c r="I46" s="10">
        <v>232</v>
      </c>
      <c r="J46" s="10">
        <v>162</v>
      </c>
      <c r="K46" s="10">
        <v>88</v>
      </c>
      <c r="L46" s="10">
        <v>168</v>
      </c>
      <c r="M46" s="10">
        <v>661</v>
      </c>
      <c r="N46" s="10">
        <v>184</v>
      </c>
      <c r="O46" s="10">
        <v>166</v>
      </c>
      <c r="P46" s="10">
        <v>182</v>
      </c>
      <c r="Q46" s="10">
        <v>260</v>
      </c>
      <c r="R46" s="10">
        <v>233</v>
      </c>
      <c r="S46" s="10">
        <v>371</v>
      </c>
      <c r="T46" s="10">
        <v>365</v>
      </c>
      <c r="U46" s="10">
        <v>172</v>
      </c>
      <c r="V46" s="10">
        <v>203</v>
      </c>
      <c r="W46" s="10">
        <v>174</v>
      </c>
      <c r="X46" s="16">
        <f t="shared" si="4"/>
        <v>-86</v>
      </c>
      <c r="Y46" s="16">
        <f t="shared" si="4"/>
        <v>96</v>
      </c>
      <c r="Z46" s="16">
        <f t="shared" si="4"/>
        <v>22</v>
      </c>
      <c r="AA46" s="16">
        <f t="shared" si="4"/>
        <v>87</v>
      </c>
      <c r="AB46" s="16">
        <f t="shared" si="4"/>
        <v>117</v>
      </c>
      <c r="AC46" s="16">
        <f t="shared" si="4"/>
        <v>-8</v>
      </c>
      <c r="AD46" s="16">
        <f t="shared" si="4"/>
        <v>48</v>
      </c>
      <c r="AE46" s="16">
        <f t="shared" si="4"/>
        <v>133</v>
      </c>
      <c r="AF46" s="16">
        <f t="shared" si="4"/>
        <v>10</v>
      </c>
      <c r="AG46" s="16">
        <f t="shared" si="4"/>
        <v>115</v>
      </c>
      <c r="AH46" s="16">
        <f t="shared" si="4"/>
        <v>6</v>
      </c>
      <c r="AI46" s="20">
        <f t="shared" si="5"/>
        <v>-0.11512717536813923</v>
      </c>
      <c r="AJ46" s="20">
        <f t="shared" si="5"/>
        <v>1.0909090909090908</v>
      </c>
      <c r="AK46" s="20">
        <f t="shared" si="5"/>
        <v>0.15277777777777779</v>
      </c>
      <c r="AL46" s="20">
        <f t="shared" si="5"/>
        <v>0.91578947368421049</v>
      </c>
      <c r="AM46" s="20">
        <f t="shared" si="5"/>
        <v>0.81818181818181823</v>
      </c>
      <c r="AN46" s="20">
        <f t="shared" si="5"/>
        <v>-3.3195020746887967E-2</v>
      </c>
      <c r="AO46" s="20">
        <f t="shared" si="5"/>
        <v>0.14860681114551083</v>
      </c>
      <c r="AP46" s="20">
        <f t="shared" si="5"/>
        <v>0.57327586206896552</v>
      </c>
      <c r="AQ46" s="20">
        <f t="shared" si="5"/>
        <v>6.1728395061728392E-2</v>
      </c>
      <c r="AR46" s="20">
        <f t="shared" si="5"/>
        <v>1.3068181818181819</v>
      </c>
      <c r="AS46" s="18">
        <f t="shared" si="5"/>
        <v>3.5714285714285712E-2</v>
      </c>
    </row>
    <row r="47" spans="1:45" x14ac:dyDescent="0.25">
      <c r="A47" s="9" t="s">
        <v>119</v>
      </c>
      <c r="B47" s="10">
        <v>14</v>
      </c>
      <c r="C47" s="10">
        <v>21</v>
      </c>
      <c r="D47" s="10">
        <v>8</v>
      </c>
      <c r="E47" s="10">
        <v>35</v>
      </c>
      <c r="F47" s="10">
        <v>34</v>
      </c>
      <c r="G47" s="10">
        <v>121</v>
      </c>
      <c r="H47" s="10">
        <v>253</v>
      </c>
      <c r="I47" s="10">
        <v>177</v>
      </c>
      <c r="J47" s="10">
        <v>52</v>
      </c>
      <c r="K47" s="10">
        <v>46</v>
      </c>
      <c r="L47" s="10">
        <v>30</v>
      </c>
      <c r="M47" s="10">
        <v>25</v>
      </c>
      <c r="N47" s="10">
        <v>34</v>
      </c>
      <c r="O47" s="10">
        <v>9</v>
      </c>
      <c r="P47" s="10">
        <v>65</v>
      </c>
      <c r="Q47" s="10">
        <v>101</v>
      </c>
      <c r="R47" s="10">
        <v>163</v>
      </c>
      <c r="S47" s="10">
        <v>201</v>
      </c>
      <c r="T47" s="10">
        <v>215</v>
      </c>
      <c r="U47" s="10">
        <v>40</v>
      </c>
      <c r="V47" s="10">
        <v>97</v>
      </c>
      <c r="W47" s="10">
        <v>28</v>
      </c>
      <c r="X47" s="16">
        <f t="shared" si="4"/>
        <v>11</v>
      </c>
      <c r="Y47" s="16">
        <f t="shared" si="4"/>
        <v>13</v>
      </c>
      <c r="Z47" s="16">
        <f t="shared" si="4"/>
        <v>1</v>
      </c>
      <c r="AA47" s="16">
        <f t="shared" si="4"/>
        <v>30</v>
      </c>
      <c r="AB47" s="16">
        <f t="shared" si="4"/>
        <v>67</v>
      </c>
      <c r="AC47" s="16">
        <f t="shared" si="4"/>
        <v>42</v>
      </c>
      <c r="AD47" s="16">
        <f t="shared" si="4"/>
        <v>-52</v>
      </c>
      <c r="AE47" s="16">
        <f t="shared" si="4"/>
        <v>38</v>
      </c>
      <c r="AF47" s="16">
        <f t="shared" si="4"/>
        <v>-12</v>
      </c>
      <c r="AG47" s="16">
        <f t="shared" si="4"/>
        <v>51</v>
      </c>
      <c r="AH47" s="16">
        <f t="shared" si="4"/>
        <v>-2</v>
      </c>
      <c r="AI47" s="20">
        <f t="shared" si="5"/>
        <v>0.7857142857142857</v>
      </c>
      <c r="AJ47" s="20">
        <f t="shared" si="5"/>
        <v>0.61904761904761907</v>
      </c>
      <c r="AK47" s="20">
        <f t="shared" si="5"/>
        <v>0.125</v>
      </c>
      <c r="AL47" s="20">
        <f t="shared" si="5"/>
        <v>0.8571428571428571</v>
      </c>
      <c r="AM47" s="20">
        <f t="shared" si="5"/>
        <v>1.9705882352941178</v>
      </c>
      <c r="AN47" s="20">
        <f t="shared" si="5"/>
        <v>0.34710743801652894</v>
      </c>
      <c r="AO47" s="20">
        <f t="shared" si="5"/>
        <v>-0.20553359683794467</v>
      </c>
      <c r="AP47" s="20">
        <f t="shared" si="5"/>
        <v>0.21468926553672316</v>
      </c>
      <c r="AQ47" s="20">
        <f t="shared" si="5"/>
        <v>-0.23076923076923078</v>
      </c>
      <c r="AR47" s="20">
        <f t="shared" si="5"/>
        <v>1.1086956521739131</v>
      </c>
      <c r="AS47" s="20">
        <f t="shared" si="5"/>
        <v>-6.6666666666666666E-2</v>
      </c>
    </row>
    <row r="48" spans="1:45" x14ac:dyDescent="0.25">
      <c r="A48" s="9" t="s">
        <v>120</v>
      </c>
      <c r="B48" s="10">
        <v>54</v>
      </c>
      <c r="C48" s="10">
        <v>0</v>
      </c>
      <c r="D48" s="10">
        <v>0</v>
      </c>
      <c r="E48" s="10">
        <v>7</v>
      </c>
      <c r="F48" s="10">
        <v>21</v>
      </c>
      <c r="G48" s="10">
        <v>2</v>
      </c>
      <c r="H48" s="10">
        <v>98</v>
      </c>
      <c r="I48" s="10">
        <v>93</v>
      </c>
      <c r="J48" s="10">
        <v>60</v>
      </c>
      <c r="K48" s="10">
        <v>8</v>
      </c>
      <c r="L48" s="10">
        <v>16</v>
      </c>
      <c r="M48" s="10">
        <v>3</v>
      </c>
      <c r="N48" s="10">
        <v>0</v>
      </c>
      <c r="O48" s="10">
        <v>6</v>
      </c>
      <c r="P48" s="10">
        <v>10</v>
      </c>
      <c r="Q48" s="10">
        <v>57</v>
      </c>
      <c r="R48" s="10">
        <v>53</v>
      </c>
      <c r="S48" s="10">
        <v>26</v>
      </c>
      <c r="T48" s="10">
        <v>25</v>
      </c>
      <c r="U48" s="10">
        <v>154</v>
      </c>
      <c r="V48" s="10">
        <v>173</v>
      </c>
      <c r="W48" s="10">
        <v>195</v>
      </c>
      <c r="X48" s="16">
        <f t="shared" si="4"/>
        <v>-51</v>
      </c>
      <c r="Y48" s="16">
        <f t="shared" si="4"/>
        <v>0</v>
      </c>
      <c r="Z48" s="16">
        <f t="shared" si="4"/>
        <v>6</v>
      </c>
      <c r="AA48" s="16">
        <f t="shared" si="4"/>
        <v>3</v>
      </c>
      <c r="AB48" s="16">
        <f t="shared" si="4"/>
        <v>36</v>
      </c>
      <c r="AC48" s="16">
        <f t="shared" si="4"/>
        <v>51</v>
      </c>
      <c r="AD48" s="16">
        <f t="shared" si="4"/>
        <v>-72</v>
      </c>
      <c r="AE48" s="16">
        <f t="shared" si="4"/>
        <v>-68</v>
      </c>
      <c r="AF48" s="16">
        <f t="shared" si="4"/>
        <v>94</v>
      </c>
      <c r="AG48" s="16">
        <f t="shared" si="4"/>
        <v>165</v>
      </c>
      <c r="AH48" s="16">
        <f t="shared" si="4"/>
        <v>179</v>
      </c>
      <c r="AI48" s="20">
        <f t="shared" si="5"/>
        <v>-0.94444444444444442</v>
      </c>
      <c r="AJ48" s="20" t="e">
        <f t="shared" si="5"/>
        <v>#DIV/0!</v>
      </c>
      <c r="AK48" s="20" t="e">
        <f t="shared" si="5"/>
        <v>#DIV/0!</v>
      </c>
      <c r="AL48" s="20">
        <f t="shared" si="5"/>
        <v>0.42857142857142855</v>
      </c>
      <c r="AM48" s="20">
        <f t="shared" si="5"/>
        <v>1.7142857142857142</v>
      </c>
      <c r="AN48" s="20">
        <f t="shared" si="5"/>
        <v>25.5</v>
      </c>
      <c r="AO48" s="20">
        <f t="shared" si="5"/>
        <v>-0.73469387755102045</v>
      </c>
      <c r="AP48" s="20">
        <f t="shared" si="5"/>
        <v>-0.73118279569892475</v>
      </c>
      <c r="AQ48" s="20">
        <f t="shared" si="5"/>
        <v>1.5666666666666667</v>
      </c>
      <c r="AR48" s="20">
        <f t="shared" si="5"/>
        <v>20.625</v>
      </c>
      <c r="AS48" s="20">
        <f t="shared" si="5"/>
        <v>11.1875</v>
      </c>
    </row>
    <row r="49" spans="1:45" x14ac:dyDescent="0.25">
      <c r="A49" s="9" t="s">
        <v>116</v>
      </c>
      <c r="B49" s="10">
        <v>16</v>
      </c>
      <c r="C49" s="10">
        <v>20</v>
      </c>
      <c r="D49" s="10">
        <v>11</v>
      </c>
      <c r="E49" s="10">
        <v>12</v>
      </c>
      <c r="F49" s="10">
        <v>115</v>
      </c>
      <c r="G49" s="10">
        <v>47</v>
      </c>
      <c r="H49" s="10">
        <v>148</v>
      </c>
      <c r="I49" s="10">
        <v>123</v>
      </c>
      <c r="J49" s="10">
        <v>20</v>
      </c>
      <c r="K49" s="10">
        <v>41</v>
      </c>
      <c r="L49" s="10">
        <v>25</v>
      </c>
      <c r="M49" s="10">
        <v>13</v>
      </c>
      <c r="N49" s="10">
        <v>28</v>
      </c>
      <c r="O49" s="10">
        <v>32</v>
      </c>
      <c r="P49" s="10">
        <v>35</v>
      </c>
      <c r="Q49" s="10">
        <v>97</v>
      </c>
      <c r="R49" s="10">
        <v>102</v>
      </c>
      <c r="S49" s="10">
        <v>121</v>
      </c>
      <c r="T49" s="10">
        <v>70</v>
      </c>
      <c r="U49" s="10">
        <v>86</v>
      </c>
      <c r="V49" s="10">
        <v>32</v>
      </c>
      <c r="W49" s="10">
        <v>27</v>
      </c>
      <c r="X49" s="16">
        <f t="shared" si="4"/>
        <v>-3</v>
      </c>
      <c r="Y49" s="16">
        <f t="shared" si="4"/>
        <v>8</v>
      </c>
      <c r="Z49" s="16">
        <f t="shared" si="4"/>
        <v>21</v>
      </c>
      <c r="AA49" s="16">
        <f t="shared" si="4"/>
        <v>23</v>
      </c>
      <c r="AB49" s="16">
        <f t="shared" si="4"/>
        <v>-18</v>
      </c>
      <c r="AC49" s="16">
        <f t="shared" si="4"/>
        <v>55</v>
      </c>
      <c r="AD49" s="16">
        <f t="shared" si="4"/>
        <v>-27</v>
      </c>
      <c r="AE49" s="16">
        <f t="shared" si="4"/>
        <v>-53</v>
      </c>
      <c r="AF49" s="16">
        <f t="shared" si="4"/>
        <v>66</v>
      </c>
      <c r="AG49" s="16">
        <f t="shared" si="4"/>
        <v>-9</v>
      </c>
      <c r="AH49" s="16">
        <f t="shared" si="4"/>
        <v>2</v>
      </c>
      <c r="AI49" s="20">
        <f t="shared" si="5"/>
        <v>-0.1875</v>
      </c>
      <c r="AJ49" s="20">
        <f t="shared" si="5"/>
        <v>0.4</v>
      </c>
      <c r="AK49" s="20">
        <f t="shared" si="5"/>
        <v>1.9090909090909092</v>
      </c>
      <c r="AL49" s="20">
        <f t="shared" si="5"/>
        <v>1.9166666666666667</v>
      </c>
      <c r="AM49" s="20">
        <f t="shared" si="5"/>
        <v>-0.15652173913043479</v>
      </c>
      <c r="AN49" s="20">
        <f t="shared" si="5"/>
        <v>1.1702127659574468</v>
      </c>
      <c r="AO49" s="20">
        <f t="shared" si="5"/>
        <v>-0.18243243243243243</v>
      </c>
      <c r="AP49" s="20">
        <f t="shared" si="5"/>
        <v>-0.43089430894308944</v>
      </c>
      <c r="AQ49" s="20">
        <f t="shared" si="5"/>
        <v>3.3</v>
      </c>
      <c r="AR49" s="20">
        <f t="shared" si="5"/>
        <v>-0.21951219512195122</v>
      </c>
      <c r="AS49" s="20">
        <f t="shared" si="5"/>
        <v>0.08</v>
      </c>
    </row>
    <row r="50" spans="1:45" x14ac:dyDescent="0.25">
      <c r="A50" s="9" t="s">
        <v>118</v>
      </c>
      <c r="B50" s="10">
        <v>11</v>
      </c>
      <c r="C50" s="10">
        <v>0</v>
      </c>
      <c r="D50" s="10">
        <v>5</v>
      </c>
      <c r="E50" s="10">
        <v>0</v>
      </c>
      <c r="F50" s="10">
        <v>14</v>
      </c>
      <c r="G50" s="10">
        <v>136</v>
      </c>
      <c r="H50" s="10">
        <v>159</v>
      </c>
      <c r="I50" s="10">
        <v>24</v>
      </c>
      <c r="J50" s="10">
        <v>7</v>
      </c>
      <c r="K50" s="10">
        <v>4</v>
      </c>
      <c r="L50" s="10">
        <v>1</v>
      </c>
      <c r="M50" s="10">
        <v>4</v>
      </c>
      <c r="N50" s="10">
        <v>0</v>
      </c>
      <c r="O50" s="10">
        <v>15</v>
      </c>
      <c r="P50" s="10">
        <v>16</v>
      </c>
      <c r="Q50" s="10">
        <v>8</v>
      </c>
      <c r="R50" s="10">
        <v>153</v>
      </c>
      <c r="S50" s="10">
        <v>234</v>
      </c>
      <c r="T50" s="10">
        <v>89</v>
      </c>
      <c r="U50" s="10">
        <v>6</v>
      </c>
      <c r="V50" s="10">
        <v>3</v>
      </c>
      <c r="W50" s="10">
        <v>7</v>
      </c>
      <c r="X50" s="16">
        <f t="shared" si="4"/>
        <v>-7</v>
      </c>
      <c r="Y50" s="16">
        <f t="shared" si="4"/>
        <v>0</v>
      </c>
      <c r="Z50" s="16">
        <f t="shared" si="4"/>
        <v>10</v>
      </c>
      <c r="AA50" s="16">
        <f t="shared" si="4"/>
        <v>16</v>
      </c>
      <c r="AB50" s="16">
        <f t="shared" si="4"/>
        <v>-6</v>
      </c>
      <c r="AC50" s="16">
        <f t="shared" si="4"/>
        <v>17</v>
      </c>
      <c r="AD50" s="16">
        <f t="shared" si="4"/>
        <v>75</v>
      </c>
      <c r="AE50" s="16">
        <f t="shared" si="4"/>
        <v>65</v>
      </c>
      <c r="AF50" s="16">
        <f t="shared" si="4"/>
        <v>-1</v>
      </c>
      <c r="AG50" s="16">
        <f t="shared" si="4"/>
        <v>-1</v>
      </c>
      <c r="AH50" s="16">
        <f t="shared" si="4"/>
        <v>6</v>
      </c>
      <c r="AI50" s="20">
        <f t="shared" si="5"/>
        <v>-0.63636363636363635</v>
      </c>
      <c r="AJ50" s="20" t="e">
        <f t="shared" si="5"/>
        <v>#DIV/0!</v>
      </c>
      <c r="AK50" s="20">
        <f t="shared" si="5"/>
        <v>2</v>
      </c>
      <c r="AL50" s="20" t="e">
        <f t="shared" si="5"/>
        <v>#DIV/0!</v>
      </c>
      <c r="AM50" s="20">
        <f t="shared" si="5"/>
        <v>-0.42857142857142855</v>
      </c>
      <c r="AN50" s="20">
        <f t="shared" si="5"/>
        <v>0.125</v>
      </c>
      <c r="AO50" s="20">
        <f t="shared" si="5"/>
        <v>0.47169811320754718</v>
      </c>
      <c r="AP50" s="20">
        <f t="shared" si="5"/>
        <v>2.7083333333333335</v>
      </c>
      <c r="AQ50" s="20">
        <f t="shared" si="5"/>
        <v>-0.14285714285714285</v>
      </c>
      <c r="AR50" s="20">
        <f t="shared" si="5"/>
        <v>-0.25</v>
      </c>
      <c r="AS50" s="20">
        <f t="shared" si="5"/>
        <v>6</v>
      </c>
    </row>
    <row r="51" spans="1:45" x14ac:dyDescent="0.25">
      <c r="A51" s="9" t="s">
        <v>117</v>
      </c>
      <c r="B51" s="10">
        <v>48</v>
      </c>
      <c r="C51" s="10">
        <v>3</v>
      </c>
      <c r="D51" s="10">
        <v>17</v>
      </c>
      <c r="E51" s="10">
        <v>155</v>
      </c>
      <c r="F51" s="10">
        <v>10</v>
      </c>
      <c r="G51" s="10">
        <v>40</v>
      </c>
      <c r="H51" s="10">
        <v>43</v>
      </c>
      <c r="I51" s="10">
        <v>10</v>
      </c>
      <c r="J51" s="10">
        <v>16</v>
      </c>
      <c r="K51" s="10">
        <v>4</v>
      </c>
      <c r="L51" s="10">
        <v>34</v>
      </c>
      <c r="M51" s="10">
        <v>40</v>
      </c>
      <c r="N51" s="10">
        <v>1</v>
      </c>
      <c r="O51" s="10">
        <v>20</v>
      </c>
      <c r="P51" s="10">
        <v>3</v>
      </c>
      <c r="Q51" s="10">
        <v>6</v>
      </c>
      <c r="R51" s="10">
        <v>33</v>
      </c>
      <c r="S51" s="10">
        <v>45</v>
      </c>
      <c r="T51" s="10">
        <v>26</v>
      </c>
      <c r="U51" s="10">
        <v>20</v>
      </c>
      <c r="V51" s="10">
        <v>6</v>
      </c>
      <c r="W51" s="10">
        <v>8</v>
      </c>
      <c r="X51" s="16">
        <f t="shared" si="4"/>
        <v>-8</v>
      </c>
      <c r="Y51" s="16">
        <f t="shared" si="4"/>
        <v>-2</v>
      </c>
      <c r="Z51" s="16">
        <f t="shared" si="4"/>
        <v>3</v>
      </c>
      <c r="AA51" s="16">
        <f t="shared" si="4"/>
        <v>-152</v>
      </c>
      <c r="AB51" s="16">
        <f t="shared" si="4"/>
        <v>-4</v>
      </c>
      <c r="AC51" s="16">
        <f t="shared" si="4"/>
        <v>-7</v>
      </c>
      <c r="AD51" s="16">
        <f t="shared" si="4"/>
        <v>2</v>
      </c>
      <c r="AE51" s="16">
        <f t="shared" si="4"/>
        <v>16</v>
      </c>
      <c r="AF51" s="16">
        <f t="shared" si="4"/>
        <v>4</v>
      </c>
      <c r="AG51" s="16">
        <f t="shared" si="4"/>
        <v>2</v>
      </c>
      <c r="AH51" s="16">
        <f t="shared" si="4"/>
        <v>-26</v>
      </c>
      <c r="AI51" s="20">
        <f t="shared" si="5"/>
        <v>-0.16666666666666666</v>
      </c>
      <c r="AJ51" s="20">
        <f t="shared" si="5"/>
        <v>-0.66666666666666663</v>
      </c>
      <c r="AK51" s="20">
        <f t="shared" si="5"/>
        <v>0.17647058823529413</v>
      </c>
      <c r="AL51" s="20">
        <f t="shared" si="5"/>
        <v>-0.98064516129032253</v>
      </c>
      <c r="AM51" s="20">
        <f t="shared" si="5"/>
        <v>-0.4</v>
      </c>
      <c r="AN51" s="20">
        <f t="shared" si="5"/>
        <v>-0.17499999999999999</v>
      </c>
      <c r="AO51" s="20">
        <f t="shared" si="5"/>
        <v>4.6511627906976744E-2</v>
      </c>
      <c r="AP51" s="20">
        <f t="shared" si="5"/>
        <v>1.6</v>
      </c>
      <c r="AQ51" s="20">
        <f t="shared" si="5"/>
        <v>0.25</v>
      </c>
      <c r="AR51" s="20">
        <f t="shared" si="5"/>
        <v>0.5</v>
      </c>
      <c r="AS51" s="20">
        <f t="shared" si="5"/>
        <v>-0.76470588235294112</v>
      </c>
    </row>
  </sheetData>
  <sortState ref="A6:AO23">
    <sortCondition descending="1" ref="AK6:AK23"/>
  </sortState>
  <conditionalFormatting sqref="X31:AS32 X34:AS51 AI33:AS33">
    <cfRule type="cellIs" dxfId="12" priority="2" operator="lessThan">
      <formula>0</formula>
    </cfRule>
  </conditionalFormatting>
  <conditionalFormatting sqref="P5:U5 P6:Q6 S6:U6 R7:U25">
    <cfRule type="cellIs" dxfId="11" priority="4" operator="lessThan">
      <formula>0</formula>
    </cfRule>
  </conditionalFormatting>
  <conditionalFormatting sqref="R7:R25">
    <cfRule type="colorScale" priority="5">
      <colorScale>
        <cfvo type="min"/>
        <cfvo type="max"/>
        <color rgb="FFFFEF9C"/>
        <color rgb="FF63BE7B"/>
      </colorScale>
    </cfRule>
  </conditionalFormatting>
  <conditionalFormatting sqref="R6:R25">
    <cfRule type="colorScale" priority="6">
      <colorScale>
        <cfvo type="min"/>
        <cfvo type="max"/>
        <color rgb="FFFFEF9C"/>
        <color rgb="FF63BE7B"/>
      </colorScale>
    </cfRule>
  </conditionalFormatting>
  <conditionalFormatting sqref="X32:AH32 X34:AH51">
    <cfRule type="colorScale" priority="3">
      <colorScale>
        <cfvo type="min"/>
        <cfvo type="max"/>
        <color rgb="FFFFEF9C"/>
        <color rgb="FF63BE7B"/>
      </colorScale>
    </cfRule>
  </conditionalFormatting>
  <conditionalFormatting sqref="X32:AH51">
    <cfRule type="colorScale" priority="1">
      <colorScale>
        <cfvo type="min"/>
        <cfvo type="max"/>
        <color rgb="FFFFEF9C"/>
        <color rgb="FF63BE7B"/>
      </colorScale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51"/>
  <sheetViews>
    <sheetView topLeftCell="A25" workbookViewId="0">
      <pane xSplit="1" topLeftCell="V1" activePane="topRight" state="frozen"/>
      <selection pane="topRight" activeCell="H38" sqref="H38"/>
    </sheetView>
  </sheetViews>
  <sheetFormatPr defaultRowHeight="15" x14ac:dyDescent="0.25"/>
  <cols>
    <col min="1" max="1" width="10.85546875" customWidth="1"/>
    <col min="2" max="37" width="7.7109375" customWidth="1"/>
  </cols>
  <sheetData>
    <row r="1" spans="1:23" x14ac:dyDescent="0.25">
      <c r="A1" s="28" t="s">
        <v>13</v>
      </c>
      <c r="B1" s="29"/>
      <c r="C1" s="29"/>
      <c r="D1" s="29"/>
      <c r="E1" s="29"/>
    </row>
    <row r="2" spans="1:23" x14ac:dyDescent="0.25">
      <c r="A2" s="6" t="s">
        <v>15</v>
      </c>
      <c r="B2" s="29"/>
      <c r="C2" s="29"/>
      <c r="D2" s="29"/>
      <c r="E2" s="34" t="s">
        <v>19</v>
      </c>
    </row>
    <row r="3" spans="1:23" s="1" customFormat="1" x14ac:dyDescent="0.25">
      <c r="A3" s="54"/>
      <c r="B3" s="84" t="s">
        <v>93</v>
      </c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59"/>
      <c r="O3" s="60"/>
      <c r="P3" s="11" t="s">
        <v>89</v>
      </c>
      <c r="Q3" s="7"/>
      <c r="R3" s="12"/>
      <c r="S3" s="7"/>
      <c r="T3" s="7"/>
      <c r="U3" s="13"/>
      <c r="V3" s="102"/>
      <c r="W3" s="102"/>
    </row>
    <row r="4" spans="1:23" s="29" customFormat="1" x14ac:dyDescent="0.25">
      <c r="A4" s="27"/>
      <c r="B4" s="8" t="s">
        <v>39</v>
      </c>
      <c r="C4" s="8" t="s">
        <v>40</v>
      </c>
      <c r="D4" s="8" t="s">
        <v>41</v>
      </c>
      <c r="E4" s="8" t="s">
        <v>42</v>
      </c>
      <c r="F4" s="8" t="s">
        <v>43</v>
      </c>
      <c r="G4" s="8" t="s">
        <v>44</v>
      </c>
      <c r="H4" s="8" t="s">
        <v>45</v>
      </c>
      <c r="I4" s="8" t="s">
        <v>46</v>
      </c>
      <c r="J4" s="8" t="s">
        <v>47</v>
      </c>
      <c r="K4" s="8" t="s">
        <v>48</v>
      </c>
      <c r="L4" s="8" t="s">
        <v>49</v>
      </c>
      <c r="M4" s="8" t="s">
        <v>9</v>
      </c>
      <c r="N4" s="8" t="s">
        <v>10</v>
      </c>
      <c r="O4" s="8" t="s">
        <v>11</v>
      </c>
      <c r="P4" s="14" t="s">
        <v>90</v>
      </c>
      <c r="Q4" s="14" t="s">
        <v>91</v>
      </c>
      <c r="R4" s="15" t="s">
        <v>92</v>
      </c>
      <c r="S4" s="14" t="s">
        <v>90</v>
      </c>
      <c r="T4" s="14" t="s">
        <v>91</v>
      </c>
      <c r="U4" s="15" t="s">
        <v>92</v>
      </c>
      <c r="V4" s="102"/>
      <c r="W4" s="102"/>
    </row>
    <row r="5" spans="1:23" s="1" customFormat="1" x14ac:dyDescent="0.25">
      <c r="A5" s="9" t="s">
        <v>104</v>
      </c>
      <c r="B5" s="10">
        <v>55516</v>
      </c>
      <c r="C5" s="10">
        <v>69864</v>
      </c>
      <c r="D5" s="10">
        <v>94920</v>
      </c>
      <c r="E5" s="10">
        <v>109771</v>
      </c>
      <c r="F5" s="10">
        <v>114961</v>
      </c>
      <c r="G5" s="10">
        <v>96666</v>
      </c>
      <c r="H5" s="10">
        <v>104471</v>
      </c>
      <c r="I5" s="10">
        <v>119392</v>
      </c>
      <c r="J5" s="10">
        <v>141353</v>
      </c>
      <c r="K5" s="10">
        <v>145491</v>
      </c>
      <c r="L5" s="10">
        <v>156593</v>
      </c>
      <c r="M5" s="10">
        <v>178279</v>
      </c>
      <c r="N5" s="10">
        <v>200151</v>
      </c>
      <c r="O5" s="10">
        <v>223973</v>
      </c>
      <c r="P5" s="16">
        <f t="shared" ref="P5:R20" si="0">M5-L5</f>
        <v>21686</v>
      </c>
      <c r="Q5" s="16">
        <f t="shared" si="0"/>
        <v>21872</v>
      </c>
      <c r="R5" s="17">
        <f t="shared" si="0"/>
        <v>23822</v>
      </c>
      <c r="S5" s="18">
        <f t="shared" ref="S5:U20" si="1">(M5-L5)/L5</f>
        <v>0.13848639466642826</v>
      </c>
      <c r="T5" s="20">
        <f t="shared" si="1"/>
        <v>0.12268410749443288</v>
      </c>
      <c r="U5" s="19">
        <f t="shared" si="1"/>
        <v>0.11902013979445519</v>
      </c>
      <c r="V5" s="104"/>
      <c r="W5" s="104"/>
    </row>
    <row r="6" spans="1:23" s="1" customFormat="1" x14ac:dyDescent="0.25">
      <c r="A6" s="9" t="s">
        <v>22</v>
      </c>
      <c r="B6" s="10">
        <v>31755</v>
      </c>
      <c r="C6" s="10">
        <v>37088</v>
      </c>
      <c r="D6" s="10">
        <v>47060</v>
      </c>
      <c r="E6" s="10">
        <v>55726</v>
      </c>
      <c r="F6" s="10">
        <v>51218</v>
      </c>
      <c r="G6" s="10">
        <v>47452</v>
      </c>
      <c r="H6" s="10">
        <v>52049</v>
      </c>
      <c r="I6" s="10">
        <v>60461</v>
      </c>
      <c r="J6" s="10">
        <v>64307</v>
      </c>
      <c r="K6" s="10">
        <v>64270</v>
      </c>
      <c r="L6" s="10">
        <v>63220</v>
      </c>
      <c r="M6" s="10">
        <v>75178</v>
      </c>
      <c r="N6" s="10">
        <v>80918</v>
      </c>
      <c r="O6" s="10">
        <v>83174</v>
      </c>
      <c r="P6" s="21">
        <f t="shared" si="0"/>
        <v>11958</v>
      </c>
      <c r="Q6" s="21">
        <f t="shared" si="0"/>
        <v>5740</v>
      </c>
      <c r="R6" s="17">
        <f t="shared" si="0"/>
        <v>2256</v>
      </c>
      <c r="S6" s="22">
        <f t="shared" si="1"/>
        <v>0.18914900347991143</v>
      </c>
      <c r="T6" s="22">
        <f t="shared" si="1"/>
        <v>7.6352124291681076E-2</v>
      </c>
      <c r="U6" s="19">
        <f t="shared" si="1"/>
        <v>2.7880076126448997E-2</v>
      </c>
      <c r="V6" s="104"/>
      <c r="W6" s="104"/>
    </row>
    <row r="7" spans="1:23" s="1" customFormat="1" x14ac:dyDescent="0.25">
      <c r="A7" s="9" t="s">
        <v>107</v>
      </c>
      <c r="B7" s="10">
        <v>3694</v>
      </c>
      <c r="C7" s="10">
        <v>4380</v>
      </c>
      <c r="D7" s="10">
        <v>5958</v>
      </c>
      <c r="E7" s="10">
        <v>6659</v>
      </c>
      <c r="F7" s="10">
        <v>9247</v>
      </c>
      <c r="G7" s="10">
        <v>10170</v>
      </c>
      <c r="H7" s="10">
        <v>13722</v>
      </c>
      <c r="I7" s="10">
        <v>13835</v>
      </c>
      <c r="J7" s="10">
        <v>16013</v>
      </c>
      <c r="K7" s="10">
        <v>16129</v>
      </c>
      <c r="L7" s="10">
        <v>24528</v>
      </c>
      <c r="M7" s="10">
        <v>28440</v>
      </c>
      <c r="N7" s="10">
        <v>38647</v>
      </c>
      <c r="O7" s="10">
        <v>43551</v>
      </c>
      <c r="P7" s="16">
        <f t="shared" si="0"/>
        <v>3912</v>
      </c>
      <c r="Q7" s="16">
        <f t="shared" si="0"/>
        <v>10207</v>
      </c>
      <c r="R7" s="17">
        <f t="shared" si="0"/>
        <v>4904</v>
      </c>
      <c r="S7" s="20">
        <f t="shared" si="1"/>
        <v>0.15949119373776907</v>
      </c>
      <c r="T7" s="20">
        <f t="shared" si="1"/>
        <v>0.35889592123769337</v>
      </c>
      <c r="U7" s="19">
        <f t="shared" si="1"/>
        <v>0.12689212616761975</v>
      </c>
      <c r="V7" s="104"/>
      <c r="W7" s="104"/>
    </row>
    <row r="8" spans="1:23" s="1" customFormat="1" x14ac:dyDescent="0.25">
      <c r="A8" s="9" t="s">
        <v>105</v>
      </c>
      <c r="B8" s="10">
        <v>2823</v>
      </c>
      <c r="C8" s="10">
        <v>3469</v>
      </c>
      <c r="D8" s="10">
        <v>4983</v>
      </c>
      <c r="E8" s="10">
        <v>5701</v>
      </c>
      <c r="F8" s="10">
        <v>8202</v>
      </c>
      <c r="G8" s="10">
        <v>9104</v>
      </c>
      <c r="H8" s="10">
        <v>12759</v>
      </c>
      <c r="I8" s="10">
        <v>12548</v>
      </c>
      <c r="J8" s="10">
        <v>14529</v>
      </c>
      <c r="K8" s="10">
        <v>14872</v>
      </c>
      <c r="L8" s="10">
        <v>21943</v>
      </c>
      <c r="M8" s="10">
        <v>25287</v>
      </c>
      <c r="N8" s="10">
        <v>36856</v>
      </c>
      <c r="O8" s="10">
        <v>41169</v>
      </c>
      <c r="P8" s="16">
        <f t="shared" si="0"/>
        <v>3344</v>
      </c>
      <c r="Q8" s="16">
        <f t="shared" si="0"/>
        <v>11569</v>
      </c>
      <c r="R8" s="17">
        <f t="shared" si="0"/>
        <v>4313</v>
      </c>
      <c r="S8" s="20">
        <f t="shared" si="1"/>
        <v>0.1523948411794194</v>
      </c>
      <c r="T8" s="20">
        <f t="shared" si="1"/>
        <v>0.45750781033732746</v>
      </c>
      <c r="U8" s="23">
        <f t="shared" si="1"/>
        <v>0.11702300846537877</v>
      </c>
      <c r="V8" s="104"/>
      <c r="W8" s="104"/>
    </row>
    <row r="9" spans="1:23" s="1" customFormat="1" x14ac:dyDescent="0.25">
      <c r="A9" s="3" t="s">
        <v>122</v>
      </c>
      <c r="B9" s="10">
        <v>871</v>
      </c>
      <c r="C9" s="10">
        <v>911</v>
      </c>
      <c r="D9" s="10">
        <v>975</v>
      </c>
      <c r="E9" s="10">
        <v>958</v>
      </c>
      <c r="F9" s="10">
        <v>1045</v>
      </c>
      <c r="G9" s="10">
        <v>1066</v>
      </c>
      <c r="H9" s="10">
        <v>963</v>
      </c>
      <c r="I9" s="10">
        <v>1287</v>
      </c>
      <c r="J9" s="10">
        <v>1484</v>
      </c>
      <c r="K9" s="10">
        <v>1257</v>
      </c>
      <c r="L9" s="10">
        <v>2585</v>
      </c>
      <c r="M9" s="10">
        <v>3153</v>
      </c>
      <c r="N9" s="10">
        <v>1791</v>
      </c>
      <c r="O9" s="10">
        <v>2382</v>
      </c>
      <c r="P9" s="16">
        <f t="shared" si="0"/>
        <v>568</v>
      </c>
      <c r="Q9" s="16">
        <f t="shared" si="0"/>
        <v>-1362</v>
      </c>
      <c r="R9" s="17">
        <f t="shared" si="0"/>
        <v>591</v>
      </c>
      <c r="S9" s="20">
        <f t="shared" si="1"/>
        <v>0.21972920696324952</v>
      </c>
      <c r="T9" s="20">
        <f t="shared" si="1"/>
        <v>-0.43196955280685062</v>
      </c>
      <c r="U9" s="23">
        <f t="shared" si="1"/>
        <v>0.32998324958123953</v>
      </c>
      <c r="V9" s="104"/>
      <c r="W9" s="104"/>
    </row>
    <row r="10" spans="1:23" s="1" customFormat="1" x14ac:dyDescent="0.25">
      <c r="A10" s="9" t="s">
        <v>108</v>
      </c>
      <c r="B10" s="10">
        <v>4823</v>
      </c>
      <c r="C10" s="10">
        <v>4909</v>
      </c>
      <c r="D10" s="10">
        <v>6794</v>
      </c>
      <c r="E10" s="10">
        <v>6474</v>
      </c>
      <c r="F10" s="10">
        <v>10115</v>
      </c>
      <c r="G10" s="10">
        <v>8571</v>
      </c>
      <c r="H10" s="10">
        <v>8018</v>
      </c>
      <c r="I10" s="10">
        <v>9886</v>
      </c>
      <c r="J10" s="10">
        <v>17297</v>
      </c>
      <c r="K10" s="10">
        <v>21377</v>
      </c>
      <c r="L10" s="10">
        <v>20646</v>
      </c>
      <c r="M10" s="10">
        <v>19557</v>
      </c>
      <c r="N10" s="10">
        <v>22806</v>
      </c>
      <c r="O10" s="10">
        <v>35995</v>
      </c>
      <c r="P10" s="16">
        <f t="shared" si="0"/>
        <v>-1089</v>
      </c>
      <c r="Q10" s="16">
        <f t="shared" si="0"/>
        <v>3249</v>
      </c>
      <c r="R10" s="17">
        <f t="shared" si="0"/>
        <v>13189</v>
      </c>
      <c r="S10" s="20">
        <f t="shared" si="1"/>
        <v>-5.2746294681778549E-2</v>
      </c>
      <c r="T10" s="20">
        <f t="shared" si="1"/>
        <v>0.16612977450529223</v>
      </c>
      <c r="U10" s="23">
        <f t="shared" si="1"/>
        <v>0.57831272472156448</v>
      </c>
      <c r="V10" s="104"/>
      <c r="W10" s="104"/>
    </row>
    <row r="11" spans="1:23" s="1" customFormat="1" x14ac:dyDescent="0.25">
      <c r="A11" s="9" t="s">
        <v>106</v>
      </c>
      <c r="B11" s="10">
        <v>4541</v>
      </c>
      <c r="C11" s="10">
        <v>4714</v>
      </c>
      <c r="D11" s="10">
        <v>6526</v>
      </c>
      <c r="E11" s="10">
        <v>5798</v>
      </c>
      <c r="F11" s="10">
        <v>9013</v>
      </c>
      <c r="G11" s="10">
        <v>7869</v>
      </c>
      <c r="H11" s="10">
        <v>6379</v>
      </c>
      <c r="I11" s="10">
        <v>8379</v>
      </c>
      <c r="J11" s="10">
        <v>14037</v>
      </c>
      <c r="K11" s="10">
        <v>15934</v>
      </c>
      <c r="L11" s="10">
        <v>15739</v>
      </c>
      <c r="M11" s="10">
        <v>15663</v>
      </c>
      <c r="N11" s="10">
        <v>19043</v>
      </c>
      <c r="O11" s="10">
        <v>31017</v>
      </c>
      <c r="P11" s="16">
        <f t="shared" si="0"/>
        <v>-76</v>
      </c>
      <c r="Q11" s="16">
        <f t="shared" si="0"/>
        <v>3380</v>
      </c>
      <c r="R11" s="17">
        <f t="shared" si="0"/>
        <v>11974</v>
      </c>
      <c r="S11" s="20">
        <f t="shared" si="1"/>
        <v>-4.8287692991930871E-3</v>
      </c>
      <c r="T11" s="20">
        <f t="shared" si="1"/>
        <v>0.21579518610738682</v>
      </c>
      <c r="U11" s="23">
        <f t="shared" si="1"/>
        <v>0.62878748096413384</v>
      </c>
      <c r="V11" s="104"/>
      <c r="W11" s="104"/>
    </row>
    <row r="12" spans="1:23" s="103" customFormat="1" x14ac:dyDescent="0.25">
      <c r="A12" s="3" t="s">
        <v>123</v>
      </c>
      <c r="B12" s="10">
        <v>282</v>
      </c>
      <c r="C12" s="10">
        <v>195</v>
      </c>
      <c r="D12" s="10">
        <v>268</v>
      </c>
      <c r="E12" s="10">
        <v>676</v>
      </c>
      <c r="F12" s="10">
        <v>1102</v>
      </c>
      <c r="G12" s="10">
        <v>702</v>
      </c>
      <c r="H12" s="10">
        <v>1639</v>
      </c>
      <c r="I12" s="10">
        <v>1507</v>
      </c>
      <c r="J12" s="10">
        <v>3260</v>
      </c>
      <c r="K12" s="10">
        <v>5443</v>
      </c>
      <c r="L12" s="10">
        <v>4907</v>
      </c>
      <c r="M12" s="10">
        <v>3894</v>
      </c>
      <c r="N12" s="10">
        <v>3763</v>
      </c>
      <c r="O12" s="10">
        <v>4978</v>
      </c>
      <c r="P12" s="16">
        <f t="shared" si="0"/>
        <v>-1013</v>
      </c>
      <c r="Q12" s="16">
        <f t="shared" si="0"/>
        <v>-131</v>
      </c>
      <c r="R12" s="17">
        <f t="shared" si="0"/>
        <v>1215</v>
      </c>
      <c r="S12" s="20">
        <f t="shared" si="1"/>
        <v>-0.20643977990625637</v>
      </c>
      <c r="T12" s="20">
        <f t="shared" si="1"/>
        <v>-3.3641499743194657E-2</v>
      </c>
      <c r="U12" s="23">
        <f t="shared" si="1"/>
        <v>0.32288068030826467</v>
      </c>
      <c r="V12" s="104"/>
      <c r="W12" s="104"/>
    </row>
    <row r="13" spans="1:23" s="1" customFormat="1" x14ac:dyDescent="0.25">
      <c r="A13" s="9" t="s">
        <v>110</v>
      </c>
      <c r="B13" s="10">
        <v>6568</v>
      </c>
      <c r="C13" s="10">
        <v>11911</v>
      </c>
      <c r="D13" s="10">
        <v>19371</v>
      </c>
      <c r="E13" s="10">
        <v>21912</v>
      </c>
      <c r="F13" s="10">
        <v>23360</v>
      </c>
      <c r="G13" s="10">
        <v>15290</v>
      </c>
      <c r="H13" s="10">
        <v>14683</v>
      </c>
      <c r="I13" s="10">
        <v>17755</v>
      </c>
      <c r="J13" s="10">
        <v>19406</v>
      </c>
      <c r="K13" s="10">
        <v>19163</v>
      </c>
      <c r="L13" s="10">
        <v>18432</v>
      </c>
      <c r="M13" s="10">
        <v>19857</v>
      </c>
      <c r="N13" s="10">
        <v>18783</v>
      </c>
      <c r="O13" s="10">
        <v>21096</v>
      </c>
      <c r="P13" s="16">
        <f t="shared" si="0"/>
        <v>1425</v>
      </c>
      <c r="Q13" s="16">
        <f t="shared" si="0"/>
        <v>-1074</v>
      </c>
      <c r="R13" s="17">
        <f t="shared" si="0"/>
        <v>2313</v>
      </c>
      <c r="S13" s="20">
        <f t="shared" si="1"/>
        <v>7.7311197916666671E-2</v>
      </c>
      <c r="T13" s="20">
        <f t="shared" si="1"/>
        <v>-5.4086720048345673E-2</v>
      </c>
      <c r="U13" s="19">
        <f t="shared" si="1"/>
        <v>0.12314326784858649</v>
      </c>
      <c r="V13" s="104"/>
      <c r="W13" s="104"/>
    </row>
    <row r="14" spans="1:23" s="1" customFormat="1" x14ac:dyDescent="0.25">
      <c r="A14" s="3" t="s">
        <v>111</v>
      </c>
      <c r="B14" s="10">
        <v>1096</v>
      </c>
      <c r="C14" s="10">
        <v>1746</v>
      </c>
      <c r="D14" s="10">
        <v>2212</v>
      </c>
      <c r="E14" s="10">
        <v>3579</v>
      </c>
      <c r="F14" s="10">
        <v>3752</v>
      </c>
      <c r="G14" s="10">
        <v>3342</v>
      </c>
      <c r="H14" s="10">
        <v>2805</v>
      </c>
      <c r="I14" s="10">
        <v>3616</v>
      </c>
      <c r="J14" s="10">
        <v>5733</v>
      </c>
      <c r="K14" s="10">
        <v>5205</v>
      </c>
      <c r="L14" s="10">
        <v>6119</v>
      </c>
      <c r="M14" s="10">
        <v>6390</v>
      </c>
      <c r="N14" s="10">
        <v>11670</v>
      </c>
      <c r="O14" s="10">
        <v>9955</v>
      </c>
      <c r="P14" s="16">
        <f t="shared" si="0"/>
        <v>271</v>
      </c>
      <c r="Q14" s="16">
        <f t="shared" si="0"/>
        <v>5280</v>
      </c>
      <c r="R14" s="17">
        <f t="shared" si="0"/>
        <v>-1715</v>
      </c>
      <c r="S14" s="20">
        <f t="shared" si="1"/>
        <v>4.4288282399084819E-2</v>
      </c>
      <c r="T14" s="20">
        <f t="shared" si="1"/>
        <v>0.82629107981220662</v>
      </c>
      <c r="U14" s="23">
        <f t="shared" si="1"/>
        <v>-0.14695801199657241</v>
      </c>
      <c r="V14" s="104"/>
      <c r="W14" s="104"/>
    </row>
    <row r="15" spans="1:23" s="1" customFormat="1" x14ac:dyDescent="0.25">
      <c r="A15" s="9" t="s">
        <v>109</v>
      </c>
      <c r="B15" s="10">
        <v>1937</v>
      </c>
      <c r="C15" s="10">
        <v>2863</v>
      </c>
      <c r="D15" s="10">
        <v>3290</v>
      </c>
      <c r="E15" s="10">
        <v>4706</v>
      </c>
      <c r="F15" s="10">
        <v>4906</v>
      </c>
      <c r="G15" s="10">
        <v>3387</v>
      </c>
      <c r="H15" s="10">
        <v>4398</v>
      </c>
      <c r="I15" s="10">
        <v>4602</v>
      </c>
      <c r="J15" s="10">
        <v>5332</v>
      </c>
      <c r="K15" s="10">
        <v>5472</v>
      </c>
      <c r="L15" s="10">
        <v>6539</v>
      </c>
      <c r="M15" s="10">
        <v>6308</v>
      </c>
      <c r="N15" s="10">
        <v>7036</v>
      </c>
      <c r="O15" s="10">
        <v>6910</v>
      </c>
      <c r="P15" s="16">
        <f t="shared" si="0"/>
        <v>-231</v>
      </c>
      <c r="Q15" s="16">
        <f t="shared" si="0"/>
        <v>728</v>
      </c>
      <c r="R15" s="17">
        <f t="shared" si="0"/>
        <v>-126</v>
      </c>
      <c r="S15" s="20">
        <f t="shared" si="1"/>
        <v>-3.5326502523321611E-2</v>
      </c>
      <c r="T15" s="20">
        <f t="shared" si="1"/>
        <v>0.11540900443880786</v>
      </c>
      <c r="U15" s="23">
        <f t="shared" si="1"/>
        <v>-1.7907902217168845E-2</v>
      </c>
      <c r="V15" s="104"/>
      <c r="W15" s="104"/>
    </row>
    <row r="16" spans="1:23" s="1" customFormat="1" x14ac:dyDescent="0.25">
      <c r="A16" s="9" t="s">
        <v>113</v>
      </c>
      <c r="B16" s="10">
        <v>1231</v>
      </c>
      <c r="C16" s="10">
        <v>1935</v>
      </c>
      <c r="D16" s="10">
        <v>2472</v>
      </c>
      <c r="E16" s="10">
        <v>2787</v>
      </c>
      <c r="F16" s="10">
        <v>3858</v>
      </c>
      <c r="G16" s="10">
        <v>1997</v>
      </c>
      <c r="H16" s="10">
        <v>2114</v>
      </c>
      <c r="I16" s="10">
        <v>2110</v>
      </c>
      <c r="J16" s="10">
        <v>2603</v>
      </c>
      <c r="K16" s="10">
        <v>2646</v>
      </c>
      <c r="L16" s="10">
        <v>3877</v>
      </c>
      <c r="M16" s="10">
        <v>5312</v>
      </c>
      <c r="N16" s="10">
        <v>4932</v>
      </c>
      <c r="O16" s="10">
        <v>4467</v>
      </c>
      <c r="P16" s="16">
        <f t="shared" si="0"/>
        <v>1435</v>
      </c>
      <c r="Q16" s="16">
        <f t="shared" si="0"/>
        <v>-380</v>
      </c>
      <c r="R16" s="17">
        <f t="shared" si="0"/>
        <v>-465</v>
      </c>
      <c r="S16" s="20">
        <f t="shared" si="1"/>
        <v>0.37013154500902762</v>
      </c>
      <c r="T16" s="20">
        <f t="shared" si="1"/>
        <v>-7.1536144578313254E-2</v>
      </c>
      <c r="U16" s="19">
        <f t="shared" si="1"/>
        <v>-9.428223844282238E-2</v>
      </c>
      <c r="V16" s="104"/>
      <c r="W16" s="104"/>
    </row>
    <row r="17" spans="1:45" s="1" customFormat="1" x14ac:dyDescent="0.25">
      <c r="A17" s="9" t="s">
        <v>114</v>
      </c>
      <c r="B17" s="10">
        <v>1011</v>
      </c>
      <c r="C17" s="10">
        <v>1214</v>
      </c>
      <c r="D17" s="10">
        <v>1817</v>
      </c>
      <c r="E17" s="10">
        <v>1593</v>
      </c>
      <c r="F17" s="10">
        <v>1922</v>
      </c>
      <c r="G17" s="10">
        <v>1119</v>
      </c>
      <c r="H17" s="10">
        <v>1060</v>
      </c>
      <c r="I17" s="10">
        <v>1532</v>
      </c>
      <c r="J17" s="10">
        <v>2057</v>
      </c>
      <c r="K17" s="10">
        <v>2265</v>
      </c>
      <c r="L17" s="10">
        <v>2922</v>
      </c>
      <c r="M17" s="10">
        <v>2718</v>
      </c>
      <c r="N17" s="10">
        <v>2023</v>
      </c>
      <c r="O17" s="10">
        <v>3506</v>
      </c>
      <c r="P17" s="16">
        <f t="shared" si="0"/>
        <v>-204</v>
      </c>
      <c r="Q17" s="16">
        <f t="shared" si="0"/>
        <v>-695</v>
      </c>
      <c r="R17" s="17">
        <f t="shared" si="0"/>
        <v>1483</v>
      </c>
      <c r="S17" s="20">
        <f t="shared" si="1"/>
        <v>-6.9815195071868577E-2</v>
      </c>
      <c r="T17" s="20">
        <f t="shared" si="1"/>
        <v>-0.25570272259013982</v>
      </c>
      <c r="U17" s="23">
        <f t="shared" si="1"/>
        <v>0.73306969846762238</v>
      </c>
      <c r="V17" s="104"/>
      <c r="W17" s="104"/>
    </row>
    <row r="18" spans="1:45" s="1" customFormat="1" x14ac:dyDescent="0.25">
      <c r="A18" s="9" t="s">
        <v>125</v>
      </c>
      <c r="B18" s="10">
        <v>874</v>
      </c>
      <c r="C18" s="10">
        <v>995</v>
      </c>
      <c r="D18" s="10">
        <v>1505</v>
      </c>
      <c r="E18" s="10">
        <v>1583</v>
      </c>
      <c r="F18" s="10">
        <v>2199</v>
      </c>
      <c r="G18" s="10">
        <v>1445</v>
      </c>
      <c r="H18" s="10">
        <v>1617</v>
      </c>
      <c r="I18" s="10">
        <v>1612</v>
      </c>
      <c r="J18" s="10">
        <v>3371</v>
      </c>
      <c r="K18" s="10">
        <v>3372</v>
      </c>
      <c r="L18" s="10">
        <v>3323</v>
      </c>
      <c r="M18" s="10">
        <v>2914</v>
      </c>
      <c r="N18" s="10">
        <v>3212</v>
      </c>
      <c r="O18" s="10">
        <v>3316</v>
      </c>
      <c r="P18" s="16">
        <f t="shared" si="0"/>
        <v>-409</v>
      </c>
      <c r="Q18" s="16">
        <f t="shared" si="0"/>
        <v>298</v>
      </c>
      <c r="R18" s="17">
        <f t="shared" si="0"/>
        <v>104</v>
      </c>
      <c r="S18" s="20">
        <f t="shared" si="1"/>
        <v>-0.12308155281372254</v>
      </c>
      <c r="T18" s="20">
        <f t="shared" si="1"/>
        <v>0.10226492793411118</v>
      </c>
      <c r="U18" s="23">
        <f t="shared" si="1"/>
        <v>3.2378580323785801E-2</v>
      </c>
      <c r="V18" s="104"/>
      <c r="W18" s="104"/>
    </row>
    <row r="19" spans="1:45" s="1" customFormat="1" x14ac:dyDescent="0.25">
      <c r="A19" s="9" t="s">
        <v>115</v>
      </c>
      <c r="B19" s="10">
        <v>183</v>
      </c>
      <c r="C19" s="10">
        <v>477</v>
      </c>
      <c r="D19" s="10">
        <v>676</v>
      </c>
      <c r="E19" s="10">
        <v>278</v>
      </c>
      <c r="F19" s="10">
        <v>352</v>
      </c>
      <c r="G19" s="10">
        <v>563</v>
      </c>
      <c r="H19" s="10">
        <v>387</v>
      </c>
      <c r="I19" s="10">
        <v>681</v>
      </c>
      <c r="J19" s="10">
        <v>1126</v>
      </c>
      <c r="K19" s="10">
        <v>1308</v>
      </c>
      <c r="L19" s="10">
        <v>1345</v>
      </c>
      <c r="M19" s="10">
        <v>1467</v>
      </c>
      <c r="N19" s="10">
        <v>2377</v>
      </c>
      <c r="O19" s="10">
        <v>2854</v>
      </c>
      <c r="P19" s="16">
        <f t="shared" si="0"/>
        <v>122</v>
      </c>
      <c r="Q19" s="16">
        <f t="shared" si="0"/>
        <v>910</v>
      </c>
      <c r="R19" s="17">
        <f t="shared" si="0"/>
        <v>477</v>
      </c>
      <c r="S19" s="20">
        <f t="shared" si="1"/>
        <v>9.0706319702602234E-2</v>
      </c>
      <c r="T19" s="20">
        <f t="shared" si="1"/>
        <v>0.62031356509884117</v>
      </c>
      <c r="U19" s="23">
        <f t="shared" si="1"/>
        <v>0.20067311737484222</v>
      </c>
      <c r="V19" s="104"/>
      <c r="W19" s="104"/>
      <c r="AL19" s="103"/>
      <c r="AM19" s="103"/>
      <c r="AN19" s="103"/>
      <c r="AO19" s="103"/>
    </row>
    <row r="20" spans="1:45" s="1" customFormat="1" x14ac:dyDescent="0.25">
      <c r="A20" s="9" t="s">
        <v>112</v>
      </c>
      <c r="B20" s="10">
        <v>483</v>
      </c>
      <c r="C20" s="10">
        <v>518</v>
      </c>
      <c r="D20" s="10">
        <v>785</v>
      </c>
      <c r="E20" s="10">
        <v>1126</v>
      </c>
      <c r="F20" s="10">
        <v>861</v>
      </c>
      <c r="G20" s="10">
        <v>986</v>
      </c>
      <c r="H20" s="10">
        <v>1174</v>
      </c>
      <c r="I20" s="10">
        <v>799</v>
      </c>
      <c r="J20" s="10">
        <v>939</v>
      </c>
      <c r="K20" s="10">
        <v>1396</v>
      </c>
      <c r="L20" s="10">
        <v>1857</v>
      </c>
      <c r="M20" s="10">
        <v>3549</v>
      </c>
      <c r="N20" s="10">
        <v>2021</v>
      </c>
      <c r="O20" s="10">
        <v>2641</v>
      </c>
      <c r="P20" s="16">
        <f t="shared" si="0"/>
        <v>1692</v>
      </c>
      <c r="Q20" s="16">
        <f t="shared" si="0"/>
        <v>-1528</v>
      </c>
      <c r="R20" s="17">
        <f t="shared" si="0"/>
        <v>620</v>
      </c>
      <c r="S20" s="20">
        <f t="shared" si="1"/>
        <v>0.91114701130856224</v>
      </c>
      <c r="T20" s="18">
        <f t="shared" si="1"/>
        <v>-0.43054381515919976</v>
      </c>
      <c r="U20" s="23">
        <f t="shared" si="1"/>
        <v>0.30677882236516574</v>
      </c>
      <c r="V20" s="104"/>
      <c r="W20" s="104"/>
    </row>
    <row r="21" spans="1:45" s="1" customFormat="1" x14ac:dyDescent="0.25">
      <c r="A21" s="9" t="s">
        <v>120</v>
      </c>
      <c r="B21" s="10">
        <v>169</v>
      </c>
      <c r="C21" s="10">
        <v>286</v>
      </c>
      <c r="D21" s="10">
        <v>179</v>
      </c>
      <c r="E21" s="10">
        <v>694</v>
      </c>
      <c r="F21" s="10">
        <v>343</v>
      </c>
      <c r="G21" s="10">
        <v>223</v>
      </c>
      <c r="H21" s="10">
        <v>210</v>
      </c>
      <c r="I21" s="10">
        <v>461</v>
      </c>
      <c r="J21" s="10">
        <v>464</v>
      </c>
      <c r="K21" s="10">
        <v>110</v>
      </c>
      <c r="L21" s="10">
        <v>199</v>
      </c>
      <c r="M21" s="10">
        <v>1300</v>
      </c>
      <c r="N21" s="10">
        <v>1098</v>
      </c>
      <c r="O21" s="10">
        <v>2128</v>
      </c>
      <c r="P21" s="16">
        <f t="shared" ref="P21:R25" si="2">M21-L21</f>
        <v>1101</v>
      </c>
      <c r="Q21" s="16">
        <f t="shared" si="2"/>
        <v>-202</v>
      </c>
      <c r="R21" s="17">
        <f t="shared" si="2"/>
        <v>1030</v>
      </c>
      <c r="S21" s="20">
        <f t="shared" ref="S21:U25" si="3">(M21-L21)/L21</f>
        <v>5.5326633165829149</v>
      </c>
      <c r="T21" s="20">
        <f t="shared" si="3"/>
        <v>-0.15538461538461537</v>
      </c>
      <c r="U21" s="23">
        <f t="shared" si="3"/>
        <v>0.93806921675774135</v>
      </c>
      <c r="V21" s="104"/>
      <c r="W21" s="104"/>
    </row>
    <row r="22" spans="1:45" s="1" customFormat="1" x14ac:dyDescent="0.25">
      <c r="A22" s="9" t="s">
        <v>119</v>
      </c>
      <c r="B22" s="10">
        <v>192</v>
      </c>
      <c r="C22" s="10">
        <v>187</v>
      </c>
      <c r="D22" s="10">
        <v>541</v>
      </c>
      <c r="E22" s="10">
        <v>361</v>
      </c>
      <c r="F22" s="10">
        <v>496</v>
      </c>
      <c r="G22" s="10">
        <v>354</v>
      </c>
      <c r="H22" s="10">
        <v>445</v>
      </c>
      <c r="I22" s="10">
        <v>364</v>
      </c>
      <c r="J22" s="10">
        <v>524</v>
      </c>
      <c r="K22" s="10">
        <v>547</v>
      </c>
      <c r="L22" s="10">
        <v>734</v>
      </c>
      <c r="M22" s="10">
        <v>1407</v>
      </c>
      <c r="N22" s="10">
        <v>1371</v>
      </c>
      <c r="O22" s="10">
        <v>1709</v>
      </c>
      <c r="P22" s="16">
        <f t="shared" si="2"/>
        <v>673</v>
      </c>
      <c r="Q22" s="16">
        <f t="shared" si="2"/>
        <v>-36</v>
      </c>
      <c r="R22" s="17">
        <f t="shared" si="2"/>
        <v>338</v>
      </c>
      <c r="S22" s="20">
        <f t="shared" si="3"/>
        <v>0.9168937329700273</v>
      </c>
      <c r="T22" s="20">
        <f t="shared" si="3"/>
        <v>-2.5586353944562899E-2</v>
      </c>
      <c r="U22" s="23">
        <f t="shared" si="3"/>
        <v>0.24653537563822028</v>
      </c>
      <c r="V22" s="104"/>
      <c r="W22" s="104"/>
    </row>
    <row r="23" spans="1:45" s="1" customFormat="1" x14ac:dyDescent="0.25">
      <c r="A23" s="9" t="s">
        <v>118</v>
      </c>
      <c r="B23" s="10">
        <v>858</v>
      </c>
      <c r="C23" s="10">
        <v>814</v>
      </c>
      <c r="D23" s="10">
        <v>1451</v>
      </c>
      <c r="E23" s="10">
        <v>1370</v>
      </c>
      <c r="F23" s="10">
        <v>1407</v>
      </c>
      <c r="G23" s="10">
        <v>1079</v>
      </c>
      <c r="H23" s="10">
        <v>965</v>
      </c>
      <c r="I23" s="10">
        <v>914</v>
      </c>
      <c r="J23" s="10">
        <v>726</v>
      </c>
      <c r="K23" s="10">
        <v>744</v>
      </c>
      <c r="L23" s="10">
        <v>1069</v>
      </c>
      <c r="M23" s="10">
        <v>904</v>
      </c>
      <c r="N23" s="10">
        <v>781</v>
      </c>
      <c r="O23" s="10">
        <v>1253</v>
      </c>
      <c r="P23" s="16">
        <f t="shared" si="2"/>
        <v>-165</v>
      </c>
      <c r="Q23" s="16">
        <f t="shared" si="2"/>
        <v>-123</v>
      </c>
      <c r="R23" s="17">
        <f t="shared" si="2"/>
        <v>472</v>
      </c>
      <c r="S23" s="20">
        <f t="shared" si="3"/>
        <v>-0.15434985968194576</v>
      </c>
      <c r="T23" s="20">
        <f t="shared" si="3"/>
        <v>-0.13606194690265486</v>
      </c>
      <c r="U23" s="19">
        <f t="shared" si="3"/>
        <v>0.6043533930857875</v>
      </c>
      <c r="V23" s="104"/>
      <c r="W23" s="104"/>
    </row>
    <row r="24" spans="1:45" s="1" customFormat="1" x14ac:dyDescent="0.25">
      <c r="A24" s="9" t="s">
        <v>116</v>
      </c>
      <c r="B24" s="10">
        <v>534</v>
      </c>
      <c r="C24" s="10">
        <v>400</v>
      </c>
      <c r="D24" s="10">
        <v>515</v>
      </c>
      <c r="E24" s="10">
        <v>620</v>
      </c>
      <c r="F24" s="10">
        <v>762</v>
      </c>
      <c r="G24" s="10">
        <v>481</v>
      </c>
      <c r="H24" s="10">
        <v>581</v>
      </c>
      <c r="I24" s="10">
        <v>529</v>
      </c>
      <c r="J24" s="10">
        <v>1124</v>
      </c>
      <c r="K24" s="10">
        <v>1273</v>
      </c>
      <c r="L24" s="10">
        <v>1620</v>
      </c>
      <c r="M24" s="10">
        <v>2124</v>
      </c>
      <c r="N24" s="10">
        <v>1436</v>
      </c>
      <c r="O24" s="10">
        <v>1123</v>
      </c>
      <c r="P24" s="16">
        <f t="shared" si="2"/>
        <v>504</v>
      </c>
      <c r="Q24" s="16">
        <f t="shared" si="2"/>
        <v>-688</v>
      </c>
      <c r="R24" s="17">
        <f t="shared" si="2"/>
        <v>-313</v>
      </c>
      <c r="S24" s="20">
        <f t="shared" si="3"/>
        <v>0.31111111111111112</v>
      </c>
      <c r="T24" s="20">
        <f t="shared" si="3"/>
        <v>-0.3239171374764595</v>
      </c>
      <c r="U24" s="23">
        <f t="shared" si="3"/>
        <v>-0.217966573816156</v>
      </c>
      <c r="V24" s="104"/>
      <c r="W24" s="104"/>
    </row>
    <row r="25" spans="1:45" s="1" customFormat="1" x14ac:dyDescent="0.25">
      <c r="A25" s="9" t="s">
        <v>117</v>
      </c>
      <c r="B25" s="10">
        <v>108</v>
      </c>
      <c r="C25" s="10">
        <v>141</v>
      </c>
      <c r="D25" s="10">
        <v>294</v>
      </c>
      <c r="E25" s="10">
        <v>303</v>
      </c>
      <c r="F25" s="10">
        <v>163</v>
      </c>
      <c r="G25" s="10">
        <v>207</v>
      </c>
      <c r="H25" s="10">
        <v>243</v>
      </c>
      <c r="I25" s="10">
        <v>235</v>
      </c>
      <c r="J25" s="10">
        <v>331</v>
      </c>
      <c r="K25" s="10">
        <v>214</v>
      </c>
      <c r="L25" s="10">
        <v>163</v>
      </c>
      <c r="M25" s="10">
        <v>854</v>
      </c>
      <c r="N25" s="10">
        <v>1040</v>
      </c>
      <c r="O25" s="10">
        <v>295</v>
      </c>
      <c r="P25" s="16">
        <f t="shared" si="2"/>
        <v>691</v>
      </c>
      <c r="Q25" s="16">
        <f t="shared" si="2"/>
        <v>186</v>
      </c>
      <c r="R25" s="17">
        <f t="shared" si="2"/>
        <v>-745</v>
      </c>
      <c r="S25" s="18">
        <f t="shared" si="3"/>
        <v>4.2392638036809815</v>
      </c>
      <c r="T25" s="20">
        <f t="shared" si="3"/>
        <v>0.21779859484777517</v>
      </c>
      <c r="U25" s="19">
        <f t="shared" si="3"/>
        <v>-0.71634615384615385</v>
      </c>
      <c r="V25" s="104"/>
      <c r="W25" s="104"/>
    </row>
    <row r="26" spans="1:45" s="75" customFormat="1" x14ac:dyDescent="0.25">
      <c r="A26" s="75" t="s">
        <v>30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39"/>
      <c r="Q26" s="39"/>
      <c r="R26" s="40"/>
      <c r="S26" s="41"/>
      <c r="T26" s="41"/>
      <c r="U26" s="42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4"/>
      <c r="AJ26" s="1"/>
      <c r="AK26" s="1"/>
      <c r="AL26" s="1"/>
      <c r="AM26" s="1"/>
      <c r="AN26" s="1"/>
      <c r="AO26" s="1"/>
    </row>
    <row r="28" spans="1:45" x14ac:dyDescent="0.25">
      <c r="A28" s="27"/>
      <c r="B28" s="96" t="s">
        <v>94</v>
      </c>
      <c r="C28" s="96" t="s">
        <v>95</v>
      </c>
      <c r="D28" s="96" t="s">
        <v>96</v>
      </c>
      <c r="E28" s="96" t="s">
        <v>97</v>
      </c>
      <c r="F28" s="96" t="s">
        <v>98</v>
      </c>
      <c r="G28" s="96" t="s">
        <v>99</v>
      </c>
      <c r="H28" s="96" t="s">
        <v>100</v>
      </c>
      <c r="I28" s="3" t="s">
        <v>7</v>
      </c>
      <c r="J28" s="2" t="s">
        <v>101</v>
      </c>
      <c r="K28" s="97" t="s">
        <v>102</v>
      </c>
      <c r="L28" s="95" t="s">
        <v>37</v>
      </c>
      <c r="M28" s="96" t="s">
        <v>94</v>
      </c>
      <c r="N28" s="96" t="s">
        <v>95</v>
      </c>
      <c r="O28" s="96" t="s">
        <v>96</v>
      </c>
      <c r="P28" s="96" t="s">
        <v>97</v>
      </c>
      <c r="Q28" s="96" t="s">
        <v>98</v>
      </c>
      <c r="R28" s="96" t="s">
        <v>99</v>
      </c>
      <c r="S28" s="96" t="s">
        <v>100</v>
      </c>
      <c r="T28" s="3" t="s">
        <v>7</v>
      </c>
      <c r="U28" s="2" t="s">
        <v>101</v>
      </c>
      <c r="V28" s="97" t="s">
        <v>102</v>
      </c>
      <c r="W28" s="95" t="s">
        <v>37</v>
      </c>
      <c r="X28" s="92" t="s">
        <v>103</v>
      </c>
      <c r="Y28" s="93"/>
      <c r="Z28" s="93"/>
      <c r="AA28" s="93"/>
      <c r="AB28" s="93"/>
      <c r="AC28" s="93"/>
      <c r="AD28" s="93"/>
      <c r="AE28" s="93"/>
      <c r="AF28" s="93"/>
      <c r="AG28" s="93"/>
      <c r="AH28" s="94"/>
      <c r="AI28" s="92" t="s">
        <v>103</v>
      </c>
      <c r="AJ28" s="93"/>
      <c r="AK28" s="93"/>
      <c r="AL28" s="93"/>
      <c r="AM28" s="93"/>
      <c r="AN28" s="93"/>
      <c r="AO28" s="93"/>
      <c r="AP28" s="93"/>
      <c r="AQ28" s="93"/>
      <c r="AR28" s="93"/>
      <c r="AS28" s="94"/>
    </row>
    <row r="29" spans="1:45" x14ac:dyDescent="0.25">
      <c r="A29" s="27"/>
      <c r="B29" s="8" t="s">
        <v>0</v>
      </c>
      <c r="C29" s="8" t="s">
        <v>1</v>
      </c>
      <c r="D29" s="8" t="s">
        <v>2</v>
      </c>
      <c r="E29" s="8" t="s">
        <v>3</v>
      </c>
      <c r="F29" s="8" t="s">
        <v>4</v>
      </c>
      <c r="G29" s="8" t="s">
        <v>5</v>
      </c>
      <c r="H29" s="8" t="s">
        <v>6</v>
      </c>
      <c r="I29" s="8" t="s">
        <v>7</v>
      </c>
      <c r="J29" s="8" t="s">
        <v>8</v>
      </c>
      <c r="K29" s="8" t="s">
        <v>12</v>
      </c>
      <c r="L29" s="8" t="s">
        <v>24</v>
      </c>
      <c r="M29" s="8" t="s">
        <v>0</v>
      </c>
      <c r="N29" s="8" t="s">
        <v>1</v>
      </c>
      <c r="O29" s="8" t="s">
        <v>2</v>
      </c>
      <c r="P29" s="8" t="s">
        <v>3</v>
      </c>
      <c r="Q29" s="8" t="s">
        <v>4</v>
      </c>
      <c r="R29" s="8" t="s">
        <v>5</v>
      </c>
      <c r="S29" s="8" t="s">
        <v>6</v>
      </c>
      <c r="T29" s="8" t="s">
        <v>7</v>
      </c>
      <c r="U29" s="8" t="s">
        <v>8</v>
      </c>
      <c r="V29" s="8" t="s">
        <v>12</v>
      </c>
      <c r="W29" s="8" t="s">
        <v>24</v>
      </c>
      <c r="X29" s="105" t="s">
        <v>0</v>
      </c>
      <c r="Y29" s="105" t="s">
        <v>1</v>
      </c>
      <c r="Z29" s="105" t="s">
        <v>2</v>
      </c>
      <c r="AA29" s="105" t="s">
        <v>3</v>
      </c>
      <c r="AB29" s="105" t="s">
        <v>4</v>
      </c>
      <c r="AC29" s="105" t="s">
        <v>5</v>
      </c>
      <c r="AD29" s="105" t="s">
        <v>6</v>
      </c>
      <c r="AE29" s="105" t="s">
        <v>7</v>
      </c>
      <c r="AF29" s="105" t="s">
        <v>8</v>
      </c>
      <c r="AG29" s="105" t="s">
        <v>12</v>
      </c>
      <c r="AH29" s="105" t="s">
        <v>24</v>
      </c>
      <c r="AI29" s="106" t="s">
        <v>0</v>
      </c>
      <c r="AJ29" s="106" t="s">
        <v>1</v>
      </c>
      <c r="AK29" s="106" t="s">
        <v>2</v>
      </c>
      <c r="AL29" s="106" t="s">
        <v>3</v>
      </c>
      <c r="AM29" s="106" t="s">
        <v>4</v>
      </c>
      <c r="AN29" s="106" t="s">
        <v>5</v>
      </c>
      <c r="AO29" s="106" t="s">
        <v>6</v>
      </c>
      <c r="AP29" s="106" t="s">
        <v>7</v>
      </c>
      <c r="AQ29" s="106" t="s">
        <v>8</v>
      </c>
      <c r="AR29" s="106" t="s">
        <v>12</v>
      </c>
      <c r="AS29" s="95" t="s">
        <v>37</v>
      </c>
    </row>
    <row r="30" spans="1:45" x14ac:dyDescent="0.25">
      <c r="A30" s="27"/>
      <c r="B30" s="8" t="s">
        <v>10</v>
      </c>
      <c r="C30" s="8" t="s">
        <v>10</v>
      </c>
      <c r="D30" s="8" t="s">
        <v>10</v>
      </c>
      <c r="E30" s="8" t="s">
        <v>10</v>
      </c>
      <c r="F30" s="8" t="s">
        <v>10</v>
      </c>
      <c r="G30" s="8" t="s">
        <v>10</v>
      </c>
      <c r="H30" s="8" t="s">
        <v>10</v>
      </c>
      <c r="I30" s="8" t="s">
        <v>10</v>
      </c>
      <c r="J30" s="8" t="s">
        <v>10</v>
      </c>
      <c r="K30" s="8" t="s">
        <v>10</v>
      </c>
      <c r="L30" s="8" t="s">
        <v>10</v>
      </c>
      <c r="M30" s="8" t="s">
        <v>11</v>
      </c>
      <c r="N30" s="8" t="s">
        <v>11</v>
      </c>
      <c r="O30" s="8" t="s">
        <v>11</v>
      </c>
      <c r="P30" s="8" t="s">
        <v>11</v>
      </c>
      <c r="Q30" s="8" t="s">
        <v>11</v>
      </c>
      <c r="R30" s="8" t="s">
        <v>11</v>
      </c>
      <c r="S30" s="8" t="s">
        <v>11</v>
      </c>
      <c r="T30" s="8" t="s">
        <v>11</v>
      </c>
      <c r="U30" s="8" t="s">
        <v>11</v>
      </c>
      <c r="V30" s="8" t="s">
        <v>11</v>
      </c>
      <c r="W30" s="8" t="s">
        <v>11</v>
      </c>
      <c r="X30" s="96" t="s">
        <v>94</v>
      </c>
      <c r="Y30" s="96" t="s">
        <v>95</v>
      </c>
      <c r="Z30" s="96" t="s">
        <v>96</v>
      </c>
      <c r="AA30" s="96" t="s">
        <v>97</v>
      </c>
      <c r="AB30" s="96" t="s">
        <v>98</v>
      </c>
      <c r="AC30" s="96" t="s">
        <v>99</v>
      </c>
      <c r="AD30" s="96" t="s">
        <v>100</v>
      </c>
      <c r="AE30" s="3" t="s">
        <v>7</v>
      </c>
      <c r="AF30" s="2" t="s">
        <v>101</v>
      </c>
      <c r="AG30" s="97" t="s">
        <v>102</v>
      </c>
      <c r="AH30" s="95" t="s">
        <v>37</v>
      </c>
      <c r="AI30" s="96" t="s">
        <v>94</v>
      </c>
      <c r="AJ30" s="96" t="s">
        <v>95</v>
      </c>
      <c r="AK30" s="96" t="s">
        <v>96</v>
      </c>
      <c r="AL30" s="96" t="s">
        <v>97</v>
      </c>
      <c r="AM30" s="96" t="s">
        <v>98</v>
      </c>
      <c r="AN30" s="96" t="s">
        <v>99</v>
      </c>
      <c r="AO30" s="96" t="s">
        <v>100</v>
      </c>
      <c r="AP30" s="3" t="s">
        <v>7</v>
      </c>
      <c r="AQ30" s="2" t="s">
        <v>101</v>
      </c>
      <c r="AR30" s="97" t="s">
        <v>102</v>
      </c>
      <c r="AS30" s="95" t="s">
        <v>37</v>
      </c>
    </row>
    <row r="31" spans="1:45" x14ac:dyDescent="0.25">
      <c r="A31" s="9" t="s">
        <v>104</v>
      </c>
      <c r="B31" s="10">
        <v>11812</v>
      </c>
      <c r="C31" s="10">
        <v>14581</v>
      </c>
      <c r="D31" s="10">
        <v>18585</v>
      </c>
      <c r="E31" s="10">
        <v>15074</v>
      </c>
      <c r="F31" s="10">
        <v>15066</v>
      </c>
      <c r="G31" s="10">
        <v>19814</v>
      </c>
      <c r="H31" s="10">
        <v>22897</v>
      </c>
      <c r="I31" s="10">
        <v>25651</v>
      </c>
      <c r="J31" s="10">
        <v>18031</v>
      </c>
      <c r="K31" s="10">
        <v>20745</v>
      </c>
      <c r="L31" s="10">
        <v>17895</v>
      </c>
      <c r="M31" s="10">
        <v>13784</v>
      </c>
      <c r="N31" s="10">
        <v>15545</v>
      </c>
      <c r="O31" s="10">
        <v>19054</v>
      </c>
      <c r="P31" s="10">
        <v>20380</v>
      </c>
      <c r="Q31" s="10">
        <v>20020</v>
      </c>
      <c r="R31" s="10">
        <v>20480</v>
      </c>
      <c r="S31" s="10">
        <v>24900</v>
      </c>
      <c r="T31" s="10">
        <v>29392</v>
      </c>
      <c r="U31" s="10">
        <v>18837</v>
      </c>
      <c r="V31" s="10">
        <v>21728</v>
      </c>
      <c r="W31" s="10">
        <v>19853</v>
      </c>
      <c r="X31" s="16">
        <f t="shared" ref="X31:AH51" si="4">M31-B31</f>
        <v>1972</v>
      </c>
      <c r="Y31" s="16">
        <f t="shared" si="4"/>
        <v>964</v>
      </c>
      <c r="Z31" s="16">
        <f t="shared" si="4"/>
        <v>469</v>
      </c>
      <c r="AA31" s="16">
        <f t="shared" si="4"/>
        <v>5306</v>
      </c>
      <c r="AB31" s="16">
        <f t="shared" si="4"/>
        <v>4954</v>
      </c>
      <c r="AC31" s="16">
        <f t="shared" si="4"/>
        <v>666</v>
      </c>
      <c r="AD31" s="16">
        <f t="shared" si="4"/>
        <v>2003</v>
      </c>
      <c r="AE31" s="16">
        <f t="shared" si="4"/>
        <v>3741</v>
      </c>
      <c r="AF31" s="16">
        <f t="shared" si="4"/>
        <v>806</v>
      </c>
      <c r="AG31" s="16">
        <f t="shared" si="4"/>
        <v>983</v>
      </c>
      <c r="AH31" s="16">
        <f t="shared" si="4"/>
        <v>1958</v>
      </c>
      <c r="AI31" s="20">
        <f t="shared" ref="AI31:AS51" si="5">(M31-B31)/B31</f>
        <v>0.166948865560447</v>
      </c>
      <c r="AJ31" s="20">
        <f t="shared" si="5"/>
        <v>6.611343529250395E-2</v>
      </c>
      <c r="AK31" s="20">
        <f t="shared" si="5"/>
        <v>2.5235404896421846E-2</v>
      </c>
      <c r="AL31" s="20">
        <f t="shared" si="5"/>
        <v>0.35199681570916813</v>
      </c>
      <c r="AM31" s="20">
        <f t="shared" si="5"/>
        <v>0.32881985928580909</v>
      </c>
      <c r="AN31" s="20">
        <f t="shared" si="5"/>
        <v>3.361259715352781E-2</v>
      </c>
      <c r="AO31" s="18">
        <f t="shared" si="5"/>
        <v>8.7478709001179197E-2</v>
      </c>
      <c r="AP31" s="18">
        <f t="shared" si="5"/>
        <v>0.14584226735799774</v>
      </c>
      <c r="AQ31" s="18">
        <f t="shared" si="5"/>
        <v>4.4700793078586876E-2</v>
      </c>
      <c r="AR31" s="20">
        <f t="shared" si="5"/>
        <v>4.7384912026994457E-2</v>
      </c>
      <c r="AS31" s="20">
        <f t="shared" si="5"/>
        <v>0.10941603799944119</v>
      </c>
    </row>
    <row r="32" spans="1:45" x14ac:dyDescent="0.25">
      <c r="A32" s="9" t="s">
        <v>22</v>
      </c>
      <c r="B32" s="10">
        <v>5530</v>
      </c>
      <c r="C32" s="10">
        <v>6984</v>
      </c>
      <c r="D32" s="10">
        <v>6815</v>
      </c>
      <c r="E32" s="10">
        <v>8013</v>
      </c>
      <c r="F32" s="10">
        <v>6722</v>
      </c>
      <c r="G32" s="10">
        <v>7641</v>
      </c>
      <c r="H32" s="10">
        <v>7380</v>
      </c>
      <c r="I32" s="10">
        <v>7657</v>
      </c>
      <c r="J32" s="10">
        <v>7811</v>
      </c>
      <c r="K32" s="10">
        <v>8627</v>
      </c>
      <c r="L32" s="10">
        <v>7738</v>
      </c>
      <c r="M32" s="10">
        <v>5955</v>
      </c>
      <c r="N32" s="10">
        <v>6815</v>
      </c>
      <c r="O32" s="10">
        <v>6863</v>
      </c>
      <c r="P32" s="10">
        <v>7906</v>
      </c>
      <c r="Q32" s="10">
        <v>7953</v>
      </c>
      <c r="R32" s="10">
        <v>7288</v>
      </c>
      <c r="S32" s="10">
        <v>6842</v>
      </c>
      <c r="T32" s="10">
        <v>8705</v>
      </c>
      <c r="U32" s="10">
        <v>8076</v>
      </c>
      <c r="V32" s="10">
        <v>8970</v>
      </c>
      <c r="W32" s="10">
        <v>7801</v>
      </c>
      <c r="X32" s="16">
        <f t="shared" si="4"/>
        <v>425</v>
      </c>
      <c r="Y32" s="16">
        <f t="shared" si="4"/>
        <v>-169</v>
      </c>
      <c r="Z32" s="16">
        <f t="shared" si="4"/>
        <v>48</v>
      </c>
      <c r="AA32" s="16">
        <f t="shared" si="4"/>
        <v>-107</v>
      </c>
      <c r="AB32" s="16">
        <f t="shared" si="4"/>
        <v>1231</v>
      </c>
      <c r="AC32" s="16">
        <f t="shared" si="4"/>
        <v>-353</v>
      </c>
      <c r="AD32" s="16">
        <f t="shared" si="4"/>
        <v>-538</v>
      </c>
      <c r="AE32" s="16">
        <f t="shared" si="4"/>
        <v>1048</v>
      </c>
      <c r="AF32" s="16">
        <f t="shared" si="4"/>
        <v>265</v>
      </c>
      <c r="AG32" s="16">
        <f t="shared" si="4"/>
        <v>343</v>
      </c>
      <c r="AH32" s="16">
        <f t="shared" si="4"/>
        <v>63</v>
      </c>
      <c r="AI32" s="20">
        <f t="shared" si="5"/>
        <v>7.6853526220614823E-2</v>
      </c>
      <c r="AJ32" s="20">
        <f t="shared" si="5"/>
        <v>-2.4198167239404354E-2</v>
      </c>
      <c r="AK32" s="20">
        <f t="shared" si="5"/>
        <v>7.0432868672046954E-3</v>
      </c>
      <c r="AL32" s="20">
        <f t="shared" si="5"/>
        <v>-1.3353300886060153E-2</v>
      </c>
      <c r="AM32" s="20">
        <f t="shared" si="5"/>
        <v>0.18313002082713478</v>
      </c>
      <c r="AN32" s="20">
        <f t="shared" si="5"/>
        <v>-4.619814160450203E-2</v>
      </c>
      <c r="AO32" s="20">
        <f t="shared" si="5"/>
        <v>-7.289972899728997E-2</v>
      </c>
      <c r="AP32" s="20">
        <f t="shared" si="5"/>
        <v>0.13686822515345434</v>
      </c>
      <c r="AQ32" s="20">
        <f t="shared" si="5"/>
        <v>3.3926513890667011E-2</v>
      </c>
      <c r="AR32" s="20">
        <f t="shared" si="5"/>
        <v>3.9758896487770951E-2</v>
      </c>
      <c r="AS32" s="18">
        <f t="shared" si="5"/>
        <v>8.1416386663220475E-3</v>
      </c>
    </row>
    <row r="33" spans="1:45" x14ac:dyDescent="0.25">
      <c r="A33" s="9" t="s">
        <v>107</v>
      </c>
      <c r="B33" s="10">
        <v>2660</v>
      </c>
      <c r="C33" s="10">
        <v>3323</v>
      </c>
      <c r="D33" s="10">
        <v>5664</v>
      </c>
      <c r="E33" s="10">
        <v>2449</v>
      </c>
      <c r="F33" s="10">
        <v>2402</v>
      </c>
      <c r="G33" s="10">
        <v>3707</v>
      </c>
      <c r="H33" s="10">
        <v>3079</v>
      </c>
      <c r="I33" s="10">
        <v>4863</v>
      </c>
      <c r="J33" s="10">
        <v>2386</v>
      </c>
      <c r="K33" s="10">
        <v>3917</v>
      </c>
      <c r="L33" s="10">
        <v>4197</v>
      </c>
      <c r="M33" s="10">
        <v>3323</v>
      </c>
      <c r="N33" s="10">
        <v>3438</v>
      </c>
      <c r="O33" s="10">
        <v>4975</v>
      </c>
      <c r="P33" s="10">
        <v>4793</v>
      </c>
      <c r="Q33" s="10">
        <v>3509</v>
      </c>
      <c r="R33" s="10">
        <v>2965</v>
      </c>
      <c r="S33" s="10">
        <v>3370</v>
      </c>
      <c r="T33" s="10">
        <v>5143</v>
      </c>
      <c r="U33" s="10">
        <v>2922</v>
      </c>
      <c r="V33" s="10">
        <v>4548</v>
      </c>
      <c r="W33" s="10">
        <v>4565</v>
      </c>
      <c r="X33" s="21">
        <f t="shared" si="4"/>
        <v>663</v>
      </c>
      <c r="Y33" s="21">
        <f t="shared" si="4"/>
        <v>115</v>
      </c>
      <c r="Z33" s="21">
        <f t="shared" si="4"/>
        <v>-689</v>
      </c>
      <c r="AA33" s="21">
        <f t="shared" si="4"/>
        <v>2344</v>
      </c>
      <c r="AB33" s="21">
        <f t="shared" si="4"/>
        <v>1107</v>
      </c>
      <c r="AC33" s="21">
        <f t="shared" si="4"/>
        <v>-742</v>
      </c>
      <c r="AD33" s="21">
        <f t="shared" si="4"/>
        <v>291</v>
      </c>
      <c r="AE33" s="21">
        <f t="shared" si="4"/>
        <v>280</v>
      </c>
      <c r="AF33" s="21">
        <f t="shared" si="4"/>
        <v>536</v>
      </c>
      <c r="AG33" s="21">
        <f t="shared" si="4"/>
        <v>631</v>
      </c>
      <c r="AH33" s="21">
        <f t="shared" si="4"/>
        <v>368</v>
      </c>
      <c r="AI33" s="22">
        <f t="shared" si="5"/>
        <v>0.24924812030075189</v>
      </c>
      <c r="AJ33" s="107">
        <f t="shared" si="5"/>
        <v>3.4607282575985554E-2</v>
      </c>
      <c r="AK33" s="22">
        <f t="shared" si="5"/>
        <v>-0.1216454802259887</v>
      </c>
      <c r="AL33" s="22">
        <f t="shared" si="5"/>
        <v>0.9571253572886893</v>
      </c>
      <c r="AM33" s="22">
        <f t="shared" si="5"/>
        <v>0.46086594504579514</v>
      </c>
      <c r="AN33" s="22">
        <f t="shared" si="5"/>
        <v>-0.2001618559482061</v>
      </c>
      <c r="AO33" s="22">
        <f t="shared" si="5"/>
        <v>9.4511204936667745E-2</v>
      </c>
      <c r="AP33" s="22">
        <f t="shared" si="5"/>
        <v>5.7577626979230925E-2</v>
      </c>
      <c r="AQ33" s="22">
        <f t="shared" si="5"/>
        <v>0.22464375523889354</v>
      </c>
      <c r="AR33" s="107">
        <f t="shared" si="5"/>
        <v>0.16109267296400306</v>
      </c>
      <c r="AS33" s="22">
        <f t="shared" si="5"/>
        <v>8.7681677388610907E-2</v>
      </c>
    </row>
    <row r="34" spans="1:45" x14ac:dyDescent="0.25">
      <c r="A34" s="9" t="s">
        <v>105</v>
      </c>
      <c r="B34" s="10">
        <v>2504</v>
      </c>
      <c r="C34" s="10">
        <v>3277</v>
      </c>
      <c r="D34" s="10">
        <v>5650</v>
      </c>
      <c r="E34" s="10">
        <v>2400</v>
      </c>
      <c r="F34" s="10">
        <v>2330</v>
      </c>
      <c r="G34" s="10">
        <v>3455</v>
      </c>
      <c r="H34" s="10">
        <v>2630</v>
      </c>
      <c r="I34" s="10">
        <v>4337</v>
      </c>
      <c r="J34" s="10">
        <v>2300</v>
      </c>
      <c r="K34" s="10">
        <v>3844</v>
      </c>
      <c r="L34" s="10">
        <v>4129</v>
      </c>
      <c r="M34" s="10">
        <v>3276</v>
      </c>
      <c r="N34" s="10">
        <v>3430</v>
      </c>
      <c r="O34" s="10">
        <v>4891</v>
      </c>
      <c r="P34" s="10">
        <v>4769</v>
      </c>
      <c r="Q34" s="10">
        <v>3432</v>
      </c>
      <c r="R34" s="10">
        <v>2649</v>
      </c>
      <c r="S34" s="10">
        <v>2494</v>
      </c>
      <c r="T34" s="10">
        <v>4386</v>
      </c>
      <c r="U34" s="10">
        <v>2867</v>
      </c>
      <c r="V34" s="10">
        <v>4422</v>
      </c>
      <c r="W34" s="10">
        <v>4553</v>
      </c>
      <c r="X34" s="16">
        <f t="shared" si="4"/>
        <v>772</v>
      </c>
      <c r="Y34" s="16">
        <f t="shared" si="4"/>
        <v>153</v>
      </c>
      <c r="Z34" s="16">
        <f t="shared" si="4"/>
        <v>-759</v>
      </c>
      <c r="AA34" s="16">
        <f t="shared" si="4"/>
        <v>2369</v>
      </c>
      <c r="AB34" s="16">
        <f t="shared" si="4"/>
        <v>1102</v>
      </c>
      <c r="AC34" s="16">
        <f t="shared" si="4"/>
        <v>-806</v>
      </c>
      <c r="AD34" s="16">
        <f t="shared" si="4"/>
        <v>-136</v>
      </c>
      <c r="AE34" s="16">
        <f t="shared" si="4"/>
        <v>49</v>
      </c>
      <c r="AF34" s="16">
        <f t="shared" si="4"/>
        <v>567</v>
      </c>
      <c r="AG34" s="16">
        <f t="shared" si="4"/>
        <v>578</v>
      </c>
      <c r="AH34" s="16">
        <f t="shared" si="4"/>
        <v>424</v>
      </c>
      <c r="AI34" s="20">
        <f t="shared" si="5"/>
        <v>0.30830670926517573</v>
      </c>
      <c r="AJ34" s="20">
        <f t="shared" si="5"/>
        <v>4.6689044858101922E-2</v>
      </c>
      <c r="AK34" s="20">
        <f t="shared" si="5"/>
        <v>-0.1343362831858407</v>
      </c>
      <c r="AL34" s="20">
        <f t="shared" si="5"/>
        <v>0.98708333333333331</v>
      </c>
      <c r="AM34" s="20">
        <f t="shared" si="5"/>
        <v>0.47296137339055794</v>
      </c>
      <c r="AN34" s="20">
        <f t="shared" si="5"/>
        <v>-0.23328509406657019</v>
      </c>
      <c r="AO34" s="20">
        <f t="shared" si="5"/>
        <v>-5.1711026615969581E-2</v>
      </c>
      <c r="AP34" s="20">
        <f t="shared" si="5"/>
        <v>1.1298132349550381E-2</v>
      </c>
      <c r="AQ34" s="20">
        <f t="shared" si="5"/>
        <v>0.24652173913043479</v>
      </c>
      <c r="AR34" s="20">
        <f t="shared" si="5"/>
        <v>0.15036420395421435</v>
      </c>
      <c r="AS34" s="20">
        <f t="shared" si="5"/>
        <v>0.10268830225236135</v>
      </c>
    </row>
    <row r="35" spans="1:45" x14ac:dyDescent="0.25">
      <c r="A35" s="3" t="s">
        <v>122</v>
      </c>
      <c r="B35" s="10">
        <v>156</v>
      </c>
      <c r="C35" s="10">
        <v>46</v>
      </c>
      <c r="D35" s="10">
        <v>14</v>
      </c>
      <c r="E35" s="10">
        <v>49</v>
      </c>
      <c r="F35" s="10">
        <v>72</v>
      </c>
      <c r="G35" s="10">
        <v>252</v>
      </c>
      <c r="H35" s="10">
        <v>449</v>
      </c>
      <c r="I35" s="10">
        <v>526</v>
      </c>
      <c r="J35" s="10">
        <v>86</v>
      </c>
      <c r="K35" s="10">
        <v>73</v>
      </c>
      <c r="L35" s="10">
        <v>68</v>
      </c>
      <c r="M35" s="10">
        <v>47</v>
      </c>
      <c r="N35" s="10">
        <v>8</v>
      </c>
      <c r="O35" s="10">
        <v>84</v>
      </c>
      <c r="P35" s="10">
        <v>24</v>
      </c>
      <c r="Q35" s="10">
        <v>77</v>
      </c>
      <c r="R35" s="10">
        <v>316</v>
      </c>
      <c r="S35" s="10">
        <v>876</v>
      </c>
      <c r="T35" s="10">
        <v>757</v>
      </c>
      <c r="U35" s="10">
        <v>55</v>
      </c>
      <c r="V35" s="10">
        <v>126</v>
      </c>
      <c r="W35" s="10">
        <v>12</v>
      </c>
      <c r="X35" s="16">
        <f t="shared" si="4"/>
        <v>-109</v>
      </c>
      <c r="Y35" s="16">
        <f t="shared" si="4"/>
        <v>-38</v>
      </c>
      <c r="Z35" s="16">
        <f t="shared" si="4"/>
        <v>70</v>
      </c>
      <c r="AA35" s="16">
        <f t="shared" si="4"/>
        <v>-25</v>
      </c>
      <c r="AB35" s="16">
        <f t="shared" si="4"/>
        <v>5</v>
      </c>
      <c r="AC35" s="16">
        <f t="shared" si="4"/>
        <v>64</v>
      </c>
      <c r="AD35" s="16">
        <f t="shared" si="4"/>
        <v>427</v>
      </c>
      <c r="AE35" s="16">
        <f t="shared" si="4"/>
        <v>231</v>
      </c>
      <c r="AF35" s="16">
        <f t="shared" si="4"/>
        <v>-31</v>
      </c>
      <c r="AG35" s="16">
        <f t="shared" si="4"/>
        <v>53</v>
      </c>
      <c r="AH35" s="16">
        <f t="shared" si="4"/>
        <v>-56</v>
      </c>
      <c r="AI35" s="20">
        <f t="shared" si="5"/>
        <v>-0.69871794871794868</v>
      </c>
      <c r="AJ35" s="20">
        <f t="shared" si="5"/>
        <v>-0.82608695652173914</v>
      </c>
      <c r="AK35" s="20">
        <f t="shared" si="5"/>
        <v>5</v>
      </c>
      <c r="AL35" s="20">
        <f t="shared" si="5"/>
        <v>-0.51020408163265307</v>
      </c>
      <c r="AM35" s="20">
        <f t="shared" si="5"/>
        <v>6.9444444444444448E-2</v>
      </c>
      <c r="AN35" s="20">
        <f t="shared" si="5"/>
        <v>0.25396825396825395</v>
      </c>
      <c r="AO35" s="20">
        <f t="shared" si="5"/>
        <v>0.95100222717149219</v>
      </c>
      <c r="AP35" s="20">
        <f t="shared" si="5"/>
        <v>0.4391634980988593</v>
      </c>
      <c r="AQ35" s="20">
        <f t="shared" si="5"/>
        <v>-0.36046511627906974</v>
      </c>
      <c r="AR35" s="20">
        <f t="shared" si="5"/>
        <v>0.72602739726027399</v>
      </c>
      <c r="AS35" s="20">
        <f t="shared" si="5"/>
        <v>-0.82352941176470584</v>
      </c>
    </row>
    <row r="36" spans="1:45" x14ac:dyDescent="0.25">
      <c r="A36" s="9" t="s">
        <v>108</v>
      </c>
      <c r="B36" s="10">
        <v>1224</v>
      </c>
      <c r="C36" s="10">
        <v>1125</v>
      </c>
      <c r="D36" s="10">
        <v>2030</v>
      </c>
      <c r="E36" s="10">
        <v>1266</v>
      </c>
      <c r="F36" s="10">
        <v>1819</v>
      </c>
      <c r="G36" s="10">
        <v>1814</v>
      </c>
      <c r="H36" s="10">
        <v>3350</v>
      </c>
      <c r="I36" s="10">
        <v>3305</v>
      </c>
      <c r="J36" s="10">
        <v>2122</v>
      </c>
      <c r="K36" s="10">
        <v>2627</v>
      </c>
      <c r="L36" s="10">
        <v>2124</v>
      </c>
      <c r="M36" s="10">
        <v>1602</v>
      </c>
      <c r="N36" s="10">
        <v>1867</v>
      </c>
      <c r="O36" s="10">
        <v>3040</v>
      </c>
      <c r="P36" s="10">
        <v>3242</v>
      </c>
      <c r="Q36" s="10">
        <v>3523</v>
      </c>
      <c r="R36" s="10">
        <v>3002</v>
      </c>
      <c r="S36" s="10">
        <v>4987</v>
      </c>
      <c r="T36" s="10">
        <v>5904</v>
      </c>
      <c r="U36" s="10">
        <v>2742</v>
      </c>
      <c r="V36" s="10">
        <v>3213</v>
      </c>
      <c r="W36" s="10">
        <v>2873</v>
      </c>
      <c r="X36" s="16">
        <f t="shared" si="4"/>
        <v>378</v>
      </c>
      <c r="Y36" s="16">
        <f t="shared" si="4"/>
        <v>742</v>
      </c>
      <c r="Z36" s="16">
        <f t="shared" si="4"/>
        <v>1010</v>
      </c>
      <c r="AA36" s="16">
        <f t="shared" si="4"/>
        <v>1976</v>
      </c>
      <c r="AB36" s="16">
        <f t="shared" si="4"/>
        <v>1704</v>
      </c>
      <c r="AC36" s="16">
        <f t="shared" si="4"/>
        <v>1188</v>
      </c>
      <c r="AD36" s="16">
        <f t="shared" si="4"/>
        <v>1637</v>
      </c>
      <c r="AE36" s="16">
        <f t="shared" si="4"/>
        <v>2599</v>
      </c>
      <c r="AF36" s="16">
        <f t="shared" si="4"/>
        <v>620</v>
      </c>
      <c r="AG36" s="16">
        <f t="shared" si="4"/>
        <v>586</v>
      </c>
      <c r="AH36" s="16">
        <f t="shared" si="4"/>
        <v>749</v>
      </c>
      <c r="AI36" s="20">
        <f t="shared" si="5"/>
        <v>0.30882352941176472</v>
      </c>
      <c r="AJ36" s="20">
        <f t="shared" si="5"/>
        <v>0.65955555555555556</v>
      </c>
      <c r="AK36" s="20">
        <f t="shared" si="5"/>
        <v>0.49753694581280788</v>
      </c>
      <c r="AL36" s="20">
        <f t="shared" si="5"/>
        <v>1.5608214849921012</v>
      </c>
      <c r="AM36" s="20">
        <f t="shared" si="5"/>
        <v>0.93677844969763602</v>
      </c>
      <c r="AN36" s="20">
        <f t="shared" si="5"/>
        <v>0.65490628445424481</v>
      </c>
      <c r="AO36" s="20">
        <f t="shared" si="5"/>
        <v>0.48865671641791047</v>
      </c>
      <c r="AP36" s="20">
        <f t="shared" si="5"/>
        <v>0.78638426626323754</v>
      </c>
      <c r="AQ36" s="20">
        <f t="shared" si="5"/>
        <v>0.29217719132893499</v>
      </c>
      <c r="AR36" s="20">
        <f t="shared" si="5"/>
        <v>0.22306813856109631</v>
      </c>
      <c r="AS36" s="20">
        <f t="shared" si="5"/>
        <v>0.35263653483992469</v>
      </c>
    </row>
    <row r="37" spans="1:45" x14ac:dyDescent="0.25">
      <c r="A37" s="9" t="s">
        <v>106</v>
      </c>
      <c r="B37" s="10">
        <v>955</v>
      </c>
      <c r="C37" s="10">
        <v>927</v>
      </c>
      <c r="D37" s="10">
        <v>1748</v>
      </c>
      <c r="E37" s="10">
        <v>1054</v>
      </c>
      <c r="F37" s="10">
        <v>1658</v>
      </c>
      <c r="G37" s="10">
        <v>1371</v>
      </c>
      <c r="H37" s="10">
        <v>2711</v>
      </c>
      <c r="I37" s="10">
        <v>2751</v>
      </c>
      <c r="J37" s="10">
        <v>1496</v>
      </c>
      <c r="K37" s="10">
        <v>2394</v>
      </c>
      <c r="L37" s="10">
        <v>1978</v>
      </c>
      <c r="M37" s="10">
        <v>1201</v>
      </c>
      <c r="N37" s="10">
        <v>1393</v>
      </c>
      <c r="O37" s="10">
        <v>2587</v>
      </c>
      <c r="P37" s="10">
        <v>2824</v>
      </c>
      <c r="Q37" s="10">
        <v>3035</v>
      </c>
      <c r="R37" s="10">
        <v>2557</v>
      </c>
      <c r="S37" s="10">
        <v>4222</v>
      </c>
      <c r="T37" s="10">
        <v>5093</v>
      </c>
      <c r="U37" s="10">
        <v>2513</v>
      </c>
      <c r="V37" s="10">
        <v>2888</v>
      </c>
      <c r="W37" s="10">
        <v>2704</v>
      </c>
      <c r="X37" s="16">
        <f t="shared" si="4"/>
        <v>246</v>
      </c>
      <c r="Y37" s="16">
        <f t="shared" si="4"/>
        <v>466</v>
      </c>
      <c r="Z37" s="16">
        <f t="shared" si="4"/>
        <v>839</v>
      </c>
      <c r="AA37" s="16">
        <f t="shared" si="4"/>
        <v>1770</v>
      </c>
      <c r="AB37" s="16">
        <f t="shared" si="4"/>
        <v>1377</v>
      </c>
      <c r="AC37" s="16">
        <f t="shared" si="4"/>
        <v>1186</v>
      </c>
      <c r="AD37" s="16">
        <f t="shared" si="4"/>
        <v>1511</v>
      </c>
      <c r="AE37" s="16">
        <f t="shared" si="4"/>
        <v>2342</v>
      </c>
      <c r="AF37" s="16">
        <f t="shared" si="4"/>
        <v>1017</v>
      </c>
      <c r="AG37" s="16">
        <f t="shared" si="4"/>
        <v>494</v>
      </c>
      <c r="AH37" s="16">
        <f t="shared" si="4"/>
        <v>726</v>
      </c>
      <c r="AI37" s="20">
        <f t="shared" si="5"/>
        <v>0.25759162303664923</v>
      </c>
      <c r="AJ37" s="20">
        <f t="shared" si="5"/>
        <v>0.50269687162891041</v>
      </c>
      <c r="AK37" s="20">
        <f t="shared" si="5"/>
        <v>0.47997711670480547</v>
      </c>
      <c r="AL37" s="20">
        <f t="shared" si="5"/>
        <v>1.6793168880455407</v>
      </c>
      <c r="AM37" s="20">
        <f t="shared" si="5"/>
        <v>0.83051869722557303</v>
      </c>
      <c r="AN37" s="20">
        <f t="shared" si="5"/>
        <v>0.8650619985412108</v>
      </c>
      <c r="AO37" s="20">
        <f t="shared" si="5"/>
        <v>0.55735890815197342</v>
      </c>
      <c r="AP37" s="20">
        <f t="shared" si="5"/>
        <v>0.851326790258088</v>
      </c>
      <c r="AQ37" s="20">
        <f t="shared" si="5"/>
        <v>0.67981283422459893</v>
      </c>
      <c r="AR37" s="20">
        <f t="shared" si="5"/>
        <v>0.20634920634920634</v>
      </c>
      <c r="AS37" s="20">
        <f t="shared" si="5"/>
        <v>0.36703741152679475</v>
      </c>
    </row>
    <row r="38" spans="1:45" x14ac:dyDescent="0.25">
      <c r="A38" s="3" t="s">
        <v>123</v>
      </c>
      <c r="B38" s="10">
        <v>269</v>
      </c>
      <c r="C38" s="10">
        <v>198</v>
      </c>
      <c r="D38" s="10">
        <v>282</v>
      </c>
      <c r="E38" s="10">
        <v>212</v>
      </c>
      <c r="F38" s="10">
        <v>161</v>
      </c>
      <c r="G38" s="10">
        <v>443</v>
      </c>
      <c r="H38" s="10">
        <v>639</v>
      </c>
      <c r="I38" s="10">
        <v>554</v>
      </c>
      <c r="J38" s="10">
        <v>626</v>
      </c>
      <c r="K38" s="10">
        <v>233</v>
      </c>
      <c r="L38" s="10">
        <v>146</v>
      </c>
      <c r="M38" s="10">
        <v>401</v>
      </c>
      <c r="N38" s="10">
        <v>474</v>
      </c>
      <c r="O38" s="10">
        <v>453</v>
      </c>
      <c r="P38" s="10">
        <v>418</v>
      </c>
      <c r="Q38" s="10">
        <v>488</v>
      </c>
      <c r="R38" s="10">
        <v>445</v>
      </c>
      <c r="S38" s="10">
        <v>765</v>
      </c>
      <c r="T38" s="10">
        <v>811</v>
      </c>
      <c r="U38" s="10">
        <v>229</v>
      </c>
      <c r="V38" s="10">
        <v>325</v>
      </c>
      <c r="W38" s="10">
        <v>169</v>
      </c>
      <c r="X38" s="16">
        <f t="shared" si="4"/>
        <v>132</v>
      </c>
      <c r="Y38" s="16">
        <f t="shared" si="4"/>
        <v>276</v>
      </c>
      <c r="Z38" s="16">
        <f t="shared" si="4"/>
        <v>171</v>
      </c>
      <c r="AA38" s="16">
        <f t="shared" si="4"/>
        <v>206</v>
      </c>
      <c r="AB38" s="16">
        <f t="shared" si="4"/>
        <v>327</v>
      </c>
      <c r="AC38" s="16">
        <f t="shared" si="4"/>
        <v>2</v>
      </c>
      <c r="AD38" s="16">
        <f t="shared" si="4"/>
        <v>126</v>
      </c>
      <c r="AE38" s="16">
        <f t="shared" si="4"/>
        <v>257</v>
      </c>
      <c r="AF38" s="16">
        <f t="shared" si="4"/>
        <v>-397</v>
      </c>
      <c r="AG38" s="16">
        <f t="shared" si="4"/>
        <v>92</v>
      </c>
      <c r="AH38" s="16">
        <f t="shared" si="4"/>
        <v>23</v>
      </c>
      <c r="AI38" s="20">
        <f t="shared" si="5"/>
        <v>0.49070631970260226</v>
      </c>
      <c r="AJ38" s="20">
        <f t="shared" si="5"/>
        <v>1.393939393939394</v>
      </c>
      <c r="AK38" s="20">
        <f t="shared" si="5"/>
        <v>0.6063829787234043</v>
      </c>
      <c r="AL38" s="20">
        <f t="shared" si="5"/>
        <v>0.97169811320754718</v>
      </c>
      <c r="AM38" s="20">
        <f t="shared" si="5"/>
        <v>2.031055900621118</v>
      </c>
      <c r="AN38" s="20">
        <f t="shared" si="5"/>
        <v>4.5146726862302479E-3</v>
      </c>
      <c r="AO38" s="20">
        <f t="shared" si="5"/>
        <v>0.19718309859154928</v>
      </c>
      <c r="AP38" s="20">
        <f t="shared" si="5"/>
        <v>0.46389891696750901</v>
      </c>
      <c r="AQ38" s="20">
        <f t="shared" si="5"/>
        <v>-0.63418530351437696</v>
      </c>
      <c r="AR38" s="20">
        <f t="shared" si="5"/>
        <v>0.39484978540772531</v>
      </c>
      <c r="AS38" s="18">
        <f t="shared" si="5"/>
        <v>0.15753424657534246</v>
      </c>
    </row>
    <row r="39" spans="1:45" x14ac:dyDescent="0.25">
      <c r="A39" s="9" t="s">
        <v>110</v>
      </c>
      <c r="B39" s="10">
        <v>493</v>
      </c>
      <c r="C39" s="10">
        <v>739</v>
      </c>
      <c r="D39" s="10">
        <v>1085</v>
      </c>
      <c r="E39" s="10">
        <v>580</v>
      </c>
      <c r="F39" s="10">
        <v>1552</v>
      </c>
      <c r="G39" s="10">
        <v>2704</v>
      </c>
      <c r="H39" s="10">
        <v>3633</v>
      </c>
      <c r="I39" s="10">
        <v>3443</v>
      </c>
      <c r="J39" s="10">
        <v>1661</v>
      </c>
      <c r="K39" s="10">
        <v>1597</v>
      </c>
      <c r="L39" s="10">
        <v>1296</v>
      </c>
      <c r="M39" s="10">
        <v>662</v>
      </c>
      <c r="N39" s="10">
        <v>934</v>
      </c>
      <c r="O39" s="10">
        <v>1181</v>
      </c>
      <c r="P39" s="10">
        <v>1374</v>
      </c>
      <c r="Q39" s="10">
        <v>1874</v>
      </c>
      <c r="R39" s="10">
        <v>3001</v>
      </c>
      <c r="S39" s="10">
        <v>3466</v>
      </c>
      <c r="T39" s="10">
        <v>3862</v>
      </c>
      <c r="U39" s="10">
        <v>1839</v>
      </c>
      <c r="V39" s="10">
        <v>1428</v>
      </c>
      <c r="W39" s="10">
        <v>1475</v>
      </c>
      <c r="X39" s="16">
        <f t="shared" si="4"/>
        <v>169</v>
      </c>
      <c r="Y39" s="16">
        <f t="shared" si="4"/>
        <v>195</v>
      </c>
      <c r="Z39" s="16">
        <f t="shared" si="4"/>
        <v>96</v>
      </c>
      <c r="AA39" s="16">
        <f t="shared" si="4"/>
        <v>794</v>
      </c>
      <c r="AB39" s="16">
        <f t="shared" si="4"/>
        <v>322</v>
      </c>
      <c r="AC39" s="16">
        <f t="shared" si="4"/>
        <v>297</v>
      </c>
      <c r="AD39" s="16">
        <f t="shared" si="4"/>
        <v>-167</v>
      </c>
      <c r="AE39" s="16">
        <f t="shared" si="4"/>
        <v>419</v>
      </c>
      <c r="AF39" s="16">
        <f t="shared" si="4"/>
        <v>178</v>
      </c>
      <c r="AG39" s="16">
        <f t="shared" si="4"/>
        <v>-169</v>
      </c>
      <c r="AH39" s="16">
        <f t="shared" si="4"/>
        <v>179</v>
      </c>
      <c r="AI39" s="20">
        <f t="shared" si="5"/>
        <v>0.34279918864097364</v>
      </c>
      <c r="AJ39" s="20">
        <f t="shared" si="5"/>
        <v>0.26387009472259809</v>
      </c>
      <c r="AK39" s="20">
        <f t="shared" si="5"/>
        <v>8.847926267281106E-2</v>
      </c>
      <c r="AL39" s="20">
        <f t="shared" si="5"/>
        <v>1.3689655172413793</v>
      </c>
      <c r="AM39" s="20">
        <f t="shared" si="5"/>
        <v>0.20747422680412372</v>
      </c>
      <c r="AN39" s="20">
        <f t="shared" si="5"/>
        <v>0.10983727810650888</v>
      </c>
      <c r="AO39" s="20">
        <f t="shared" si="5"/>
        <v>-4.5967519955959261E-2</v>
      </c>
      <c r="AP39" s="20">
        <f t="shared" si="5"/>
        <v>0.12169619517862329</v>
      </c>
      <c r="AQ39" s="20">
        <f t="shared" si="5"/>
        <v>0.10716435881998795</v>
      </c>
      <c r="AR39" s="20">
        <f t="shared" si="5"/>
        <v>-0.1058234189104571</v>
      </c>
      <c r="AS39" s="20">
        <f t="shared" si="5"/>
        <v>0.13811728395061729</v>
      </c>
    </row>
    <row r="40" spans="1:45" x14ac:dyDescent="0.25">
      <c r="A40" s="3" t="s">
        <v>111</v>
      </c>
      <c r="B40" s="10">
        <v>511</v>
      </c>
      <c r="C40" s="10">
        <v>753</v>
      </c>
      <c r="D40" s="10">
        <v>757</v>
      </c>
      <c r="E40" s="10">
        <v>838</v>
      </c>
      <c r="F40" s="10">
        <v>757</v>
      </c>
      <c r="G40" s="10">
        <v>1184</v>
      </c>
      <c r="H40" s="10">
        <v>1467</v>
      </c>
      <c r="I40" s="10">
        <v>1611</v>
      </c>
      <c r="J40" s="10">
        <v>1462</v>
      </c>
      <c r="K40" s="10">
        <v>1539</v>
      </c>
      <c r="L40" s="10">
        <v>791</v>
      </c>
      <c r="M40" s="10">
        <v>805</v>
      </c>
      <c r="N40" s="10">
        <v>913</v>
      </c>
      <c r="O40" s="10">
        <v>897</v>
      </c>
      <c r="P40" s="10">
        <v>915</v>
      </c>
      <c r="Q40" s="10">
        <v>652</v>
      </c>
      <c r="R40" s="10">
        <v>1142</v>
      </c>
      <c r="S40" s="10">
        <v>1118</v>
      </c>
      <c r="T40" s="10">
        <v>1240</v>
      </c>
      <c r="U40" s="10">
        <v>841</v>
      </c>
      <c r="V40" s="10">
        <v>582</v>
      </c>
      <c r="W40" s="10">
        <v>850</v>
      </c>
      <c r="X40" s="16">
        <f t="shared" si="4"/>
        <v>294</v>
      </c>
      <c r="Y40" s="16">
        <f t="shared" si="4"/>
        <v>160</v>
      </c>
      <c r="Z40" s="16">
        <f t="shared" si="4"/>
        <v>140</v>
      </c>
      <c r="AA40" s="16">
        <f t="shared" si="4"/>
        <v>77</v>
      </c>
      <c r="AB40" s="16">
        <f t="shared" si="4"/>
        <v>-105</v>
      </c>
      <c r="AC40" s="16">
        <f t="shared" si="4"/>
        <v>-42</v>
      </c>
      <c r="AD40" s="16">
        <f t="shared" si="4"/>
        <v>-349</v>
      </c>
      <c r="AE40" s="16">
        <f t="shared" si="4"/>
        <v>-371</v>
      </c>
      <c r="AF40" s="16">
        <f t="shared" si="4"/>
        <v>-621</v>
      </c>
      <c r="AG40" s="16">
        <f t="shared" si="4"/>
        <v>-957</v>
      </c>
      <c r="AH40" s="16">
        <f t="shared" si="4"/>
        <v>59</v>
      </c>
      <c r="AI40" s="20">
        <f t="shared" si="5"/>
        <v>0.57534246575342463</v>
      </c>
      <c r="AJ40" s="20">
        <f t="shared" si="5"/>
        <v>0.21248339973439576</v>
      </c>
      <c r="AK40" s="20">
        <f t="shared" si="5"/>
        <v>0.18494055482166447</v>
      </c>
      <c r="AL40" s="20">
        <f t="shared" si="5"/>
        <v>9.1885441527446307E-2</v>
      </c>
      <c r="AM40" s="20">
        <f t="shared" si="5"/>
        <v>-0.13870541611624834</v>
      </c>
      <c r="AN40" s="20">
        <f t="shared" si="5"/>
        <v>-3.5472972972972971E-2</v>
      </c>
      <c r="AO40" s="20">
        <f t="shared" si="5"/>
        <v>-0.23790047716428084</v>
      </c>
      <c r="AP40" s="20">
        <f t="shared" si="5"/>
        <v>-0.23029174425822471</v>
      </c>
      <c r="AQ40" s="20">
        <f t="shared" si="5"/>
        <v>-0.42476060191518467</v>
      </c>
      <c r="AR40" s="18">
        <f t="shared" si="5"/>
        <v>-0.62183235867446396</v>
      </c>
      <c r="AS40" s="20">
        <f t="shared" si="5"/>
        <v>7.4589127686472814E-2</v>
      </c>
    </row>
    <row r="41" spans="1:45" x14ac:dyDescent="0.25">
      <c r="A41" s="9" t="s">
        <v>109</v>
      </c>
      <c r="B41" s="10">
        <v>232</v>
      </c>
      <c r="C41" s="10">
        <v>475</v>
      </c>
      <c r="D41" s="10">
        <v>470</v>
      </c>
      <c r="E41" s="10">
        <v>604</v>
      </c>
      <c r="F41" s="10">
        <v>507</v>
      </c>
      <c r="G41" s="10">
        <v>918</v>
      </c>
      <c r="H41" s="10">
        <v>924</v>
      </c>
      <c r="I41" s="10">
        <v>1384</v>
      </c>
      <c r="J41" s="10">
        <v>731</v>
      </c>
      <c r="K41" s="10">
        <v>478</v>
      </c>
      <c r="L41" s="10">
        <v>313</v>
      </c>
      <c r="M41" s="10">
        <v>234</v>
      </c>
      <c r="N41" s="10">
        <v>206</v>
      </c>
      <c r="O41" s="10">
        <v>632</v>
      </c>
      <c r="P41" s="10">
        <v>448</v>
      </c>
      <c r="Q41" s="10">
        <v>759</v>
      </c>
      <c r="R41" s="10">
        <v>953</v>
      </c>
      <c r="S41" s="10">
        <v>980</v>
      </c>
      <c r="T41" s="10">
        <v>840</v>
      </c>
      <c r="U41" s="10">
        <v>583</v>
      </c>
      <c r="V41" s="10">
        <v>880</v>
      </c>
      <c r="W41" s="10">
        <v>395</v>
      </c>
      <c r="X41" s="16">
        <f t="shared" si="4"/>
        <v>2</v>
      </c>
      <c r="Y41" s="16">
        <f t="shared" si="4"/>
        <v>-269</v>
      </c>
      <c r="Z41" s="16">
        <f t="shared" si="4"/>
        <v>162</v>
      </c>
      <c r="AA41" s="16">
        <f t="shared" si="4"/>
        <v>-156</v>
      </c>
      <c r="AB41" s="16">
        <f t="shared" si="4"/>
        <v>252</v>
      </c>
      <c r="AC41" s="16">
        <f t="shared" si="4"/>
        <v>35</v>
      </c>
      <c r="AD41" s="16">
        <f t="shared" si="4"/>
        <v>56</v>
      </c>
      <c r="AE41" s="16">
        <f t="shared" si="4"/>
        <v>-544</v>
      </c>
      <c r="AF41" s="16">
        <f t="shared" si="4"/>
        <v>-148</v>
      </c>
      <c r="AG41" s="16">
        <f t="shared" si="4"/>
        <v>402</v>
      </c>
      <c r="AH41" s="16">
        <f t="shared" si="4"/>
        <v>82</v>
      </c>
      <c r="AI41" s="20">
        <f t="shared" si="5"/>
        <v>8.6206896551724137E-3</v>
      </c>
      <c r="AJ41" s="20">
        <f t="shared" si="5"/>
        <v>-0.56631578947368422</v>
      </c>
      <c r="AK41" s="20">
        <f t="shared" si="5"/>
        <v>0.34468085106382979</v>
      </c>
      <c r="AL41" s="20">
        <f t="shared" si="5"/>
        <v>-0.25827814569536423</v>
      </c>
      <c r="AM41" s="20">
        <f t="shared" si="5"/>
        <v>0.49704142011834318</v>
      </c>
      <c r="AN41" s="20">
        <f t="shared" si="5"/>
        <v>3.8126361655773419E-2</v>
      </c>
      <c r="AO41" s="20">
        <f t="shared" si="5"/>
        <v>6.0606060606060608E-2</v>
      </c>
      <c r="AP41" s="20">
        <f t="shared" si="5"/>
        <v>-0.39306358381502893</v>
      </c>
      <c r="AQ41" s="20">
        <f t="shared" si="5"/>
        <v>-0.20246238030095759</v>
      </c>
      <c r="AR41" s="20">
        <f t="shared" si="5"/>
        <v>0.84100418410041844</v>
      </c>
      <c r="AS41" s="20">
        <f t="shared" si="5"/>
        <v>0.26198083067092653</v>
      </c>
    </row>
    <row r="42" spans="1:45" x14ac:dyDescent="0.25">
      <c r="A42" s="9" t="s">
        <v>113</v>
      </c>
      <c r="B42" s="10">
        <v>394</v>
      </c>
      <c r="C42" s="10">
        <v>375</v>
      </c>
      <c r="D42" s="10">
        <v>489</v>
      </c>
      <c r="E42" s="10">
        <v>529</v>
      </c>
      <c r="F42" s="10">
        <v>294</v>
      </c>
      <c r="G42" s="10">
        <v>250</v>
      </c>
      <c r="H42" s="10">
        <v>505</v>
      </c>
      <c r="I42" s="10">
        <v>992</v>
      </c>
      <c r="J42" s="10">
        <v>426</v>
      </c>
      <c r="K42" s="10">
        <v>371</v>
      </c>
      <c r="L42" s="10">
        <v>307</v>
      </c>
      <c r="M42" s="10">
        <v>313</v>
      </c>
      <c r="N42" s="10">
        <v>274</v>
      </c>
      <c r="O42" s="10">
        <v>321</v>
      </c>
      <c r="P42" s="10">
        <v>420</v>
      </c>
      <c r="Q42" s="10">
        <v>270</v>
      </c>
      <c r="R42" s="10">
        <v>247</v>
      </c>
      <c r="S42" s="10">
        <v>879</v>
      </c>
      <c r="T42" s="10">
        <v>842</v>
      </c>
      <c r="U42" s="10">
        <v>325</v>
      </c>
      <c r="V42" s="10">
        <v>380</v>
      </c>
      <c r="W42" s="10">
        <v>196</v>
      </c>
      <c r="X42" s="16">
        <f t="shared" si="4"/>
        <v>-81</v>
      </c>
      <c r="Y42" s="16">
        <f t="shared" si="4"/>
        <v>-101</v>
      </c>
      <c r="Z42" s="16">
        <f t="shared" si="4"/>
        <v>-168</v>
      </c>
      <c r="AA42" s="16">
        <f t="shared" si="4"/>
        <v>-109</v>
      </c>
      <c r="AB42" s="16">
        <f t="shared" si="4"/>
        <v>-24</v>
      </c>
      <c r="AC42" s="16">
        <f t="shared" si="4"/>
        <v>-3</v>
      </c>
      <c r="AD42" s="16">
        <f t="shared" si="4"/>
        <v>374</v>
      </c>
      <c r="AE42" s="16">
        <f t="shared" si="4"/>
        <v>-150</v>
      </c>
      <c r="AF42" s="16">
        <f t="shared" si="4"/>
        <v>-101</v>
      </c>
      <c r="AG42" s="16">
        <f t="shared" si="4"/>
        <v>9</v>
      </c>
      <c r="AH42" s="16">
        <f t="shared" si="4"/>
        <v>-111</v>
      </c>
      <c r="AI42" s="20">
        <f t="shared" si="5"/>
        <v>-0.20558375634517767</v>
      </c>
      <c r="AJ42" s="20">
        <f t="shared" si="5"/>
        <v>-0.26933333333333331</v>
      </c>
      <c r="AK42" s="20">
        <f t="shared" si="5"/>
        <v>-0.34355828220858897</v>
      </c>
      <c r="AL42" s="20">
        <f t="shared" si="5"/>
        <v>-0.20604914933837429</v>
      </c>
      <c r="AM42" s="20">
        <f t="shared" si="5"/>
        <v>-8.1632653061224483E-2</v>
      </c>
      <c r="AN42" s="20">
        <f t="shared" si="5"/>
        <v>-1.2E-2</v>
      </c>
      <c r="AO42" s="20">
        <f t="shared" si="5"/>
        <v>0.74059405940594059</v>
      </c>
      <c r="AP42" s="20">
        <f t="shared" si="5"/>
        <v>-0.15120967741935484</v>
      </c>
      <c r="AQ42" s="20">
        <f t="shared" si="5"/>
        <v>-0.23708920187793428</v>
      </c>
      <c r="AR42" s="20">
        <f t="shared" si="5"/>
        <v>2.4258760107816711E-2</v>
      </c>
      <c r="AS42" s="20">
        <f t="shared" si="5"/>
        <v>-0.36156351791530944</v>
      </c>
    </row>
    <row r="43" spans="1:45" x14ac:dyDescent="0.25">
      <c r="A43" s="9" t="s">
        <v>114</v>
      </c>
      <c r="B43" s="10">
        <v>249</v>
      </c>
      <c r="C43" s="10">
        <v>136</v>
      </c>
      <c r="D43" s="10">
        <v>224</v>
      </c>
      <c r="E43" s="10">
        <v>104</v>
      </c>
      <c r="F43" s="10">
        <v>152</v>
      </c>
      <c r="G43" s="10">
        <v>153</v>
      </c>
      <c r="H43" s="10">
        <v>228</v>
      </c>
      <c r="I43" s="10">
        <v>324</v>
      </c>
      <c r="J43" s="10">
        <v>121</v>
      </c>
      <c r="K43" s="10">
        <v>215</v>
      </c>
      <c r="L43" s="10">
        <v>117</v>
      </c>
      <c r="M43" s="10">
        <v>136</v>
      </c>
      <c r="N43" s="10">
        <v>231</v>
      </c>
      <c r="O43" s="10">
        <v>179</v>
      </c>
      <c r="P43" s="10">
        <v>227</v>
      </c>
      <c r="Q43" s="10">
        <v>356</v>
      </c>
      <c r="R43" s="10">
        <v>149</v>
      </c>
      <c r="S43" s="10">
        <v>462</v>
      </c>
      <c r="T43" s="10">
        <v>667</v>
      </c>
      <c r="U43" s="10">
        <v>198</v>
      </c>
      <c r="V43" s="10">
        <v>440</v>
      </c>
      <c r="W43" s="10">
        <v>461</v>
      </c>
      <c r="X43" s="16">
        <f t="shared" si="4"/>
        <v>-113</v>
      </c>
      <c r="Y43" s="16">
        <f t="shared" si="4"/>
        <v>95</v>
      </c>
      <c r="Z43" s="16">
        <f t="shared" si="4"/>
        <v>-45</v>
      </c>
      <c r="AA43" s="16">
        <f t="shared" si="4"/>
        <v>123</v>
      </c>
      <c r="AB43" s="16">
        <f t="shared" si="4"/>
        <v>204</v>
      </c>
      <c r="AC43" s="16">
        <f t="shared" si="4"/>
        <v>-4</v>
      </c>
      <c r="AD43" s="16">
        <f t="shared" si="4"/>
        <v>234</v>
      </c>
      <c r="AE43" s="16">
        <f t="shared" si="4"/>
        <v>343</v>
      </c>
      <c r="AF43" s="16">
        <f t="shared" si="4"/>
        <v>77</v>
      </c>
      <c r="AG43" s="16">
        <f t="shared" si="4"/>
        <v>225</v>
      </c>
      <c r="AH43" s="16">
        <f t="shared" si="4"/>
        <v>344</v>
      </c>
      <c r="AI43" s="20">
        <f t="shared" si="5"/>
        <v>-0.45381526104417669</v>
      </c>
      <c r="AJ43" s="20">
        <f t="shared" si="5"/>
        <v>0.69852941176470584</v>
      </c>
      <c r="AK43" s="20">
        <f t="shared" si="5"/>
        <v>-0.20089285714285715</v>
      </c>
      <c r="AL43" s="20">
        <f t="shared" si="5"/>
        <v>1.1826923076923077</v>
      </c>
      <c r="AM43" s="20">
        <f t="shared" si="5"/>
        <v>1.3421052631578947</v>
      </c>
      <c r="AN43" s="20">
        <f t="shared" si="5"/>
        <v>-2.6143790849673203E-2</v>
      </c>
      <c r="AO43" s="20">
        <f t="shared" si="5"/>
        <v>1.0263157894736843</v>
      </c>
      <c r="AP43" s="20">
        <f t="shared" si="5"/>
        <v>1.058641975308642</v>
      </c>
      <c r="AQ43" s="20">
        <f t="shared" si="5"/>
        <v>0.63636363636363635</v>
      </c>
      <c r="AR43" s="20">
        <f t="shared" si="5"/>
        <v>1.0465116279069768</v>
      </c>
      <c r="AS43" s="20">
        <f t="shared" si="5"/>
        <v>2.9401709401709404</v>
      </c>
    </row>
    <row r="44" spans="1:45" x14ac:dyDescent="0.25">
      <c r="A44" s="9" t="s">
        <v>125</v>
      </c>
      <c r="B44" s="10">
        <v>97</v>
      </c>
      <c r="C44" s="10">
        <v>193</v>
      </c>
      <c r="D44" s="10">
        <v>294</v>
      </c>
      <c r="E44" s="10">
        <v>172</v>
      </c>
      <c r="F44" s="10">
        <v>169</v>
      </c>
      <c r="G44" s="10">
        <v>404</v>
      </c>
      <c r="H44" s="10">
        <v>457</v>
      </c>
      <c r="I44" s="10">
        <v>595</v>
      </c>
      <c r="J44" s="10">
        <v>259</v>
      </c>
      <c r="K44" s="10">
        <v>286</v>
      </c>
      <c r="L44" s="10">
        <v>286</v>
      </c>
      <c r="M44" s="10">
        <v>128</v>
      </c>
      <c r="N44" s="10">
        <v>95</v>
      </c>
      <c r="O44" s="10">
        <v>194</v>
      </c>
      <c r="P44" s="10">
        <v>209</v>
      </c>
      <c r="Q44" s="10">
        <v>170</v>
      </c>
      <c r="R44" s="10">
        <v>380</v>
      </c>
      <c r="S44" s="10">
        <v>324</v>
      </c>
      <c r="T44" s="10">
        <v>554</v>
      </c>
      <c r="U44" s="10">
        <v>406</v>
      </c>
      <c r="V44" s="10">
        <v>398</v>
      </c>
      <c r="W44" s="10">
        <v>458</v>
      </c>
      <c r="X44" s="16">
        <f t="shared" si="4"/>
        <v>31</v>
      </c>
      <c r="Y44" s="16">
        <f t="shared" si="4"/>
        <v>-98</v>
      </c>
      <c r="Z44" s="16">
        <f t="shared" si="4"/>
        <v>-100</v>
      </c>
      <c r="AA44" s="16">
        <f t="shared" si="4"/>
        <v>37</v>
      </c>
      <c r="AB44" s="16">
        <f t="shared" si="4"/>
        <v>1</v>
      </c>
      <c r="AC44" s="16">
        <f t="shared" si="4"/>
        <v>-24</v>
      </c>
      <c r="AD44" s="16">
        <f t="shared" si="4"/>
        <v>-133</v>
      </c>
      <c r="AE44" s="16">
        <f t="shared" si="4"/>
        <v>-41</v>
      </c>
      <c r="AF44" s="16">
        <f t="shared" si="4"/>
        <v>147</v>
      </c>
      <c r="AG44" s="16">
        <f t="shared" si="4"/>
        <v>112</v>
      </c>
      <c r="AH44" s="16">
        <f t="shared" si="4"/>
        <v>172</v>
      </c>
      <c r="AI44" s="20">
        <f t="shared" si="5"/>
        <v>0.31958762886597936</v>
      </c>
      <c r="AJ44" s="20">
        <f t="shared" si="5"/>
        <v>-0.50777202072538863</v>
      </c>
      <c r="AK44" s="20">
        <f t="shared" si="5"/>
        <v>-0.3401360544217687</v>
      </c>
      <c r="AL44" s="20">
        <f t="shared" si="5"/>
        <v>0.21511627906976744</v>
      </c>
      <c r="AM44" s="20">
        <f t="shared" si="5"/>
        <v>5.9171597633136093E-3</v>
      </c>
      <c r="AN44" s="20">
        <f t="shared" si="5"/>
        <v>-5.9405940594059403E-2</v>
      </c>
      <c r="AO44" s="20">
        <f t="shared" si="5"/>
        <v>-0.29102844638949671</v>
      </c>
      <c r="AP44" s="20">
        <f t="shared" si="5"/>
        <v>-6.8907563025210089E-2</v>
      </c>
      <c r="AQ44" s="20">
        <f t="shared" si="5"/>
        <v>0.56756756756756754</v>
      </c>
      <c r="AR44" s="20">
        <f t="shared" si="5"/>
        <v>0.39160839160839161</v>
      </c>
      <c r="AS44" s="18">
        <f t="shared" si="5"/>
        <v>0.60139860139860135</v>
      </c>
    </row>
    <row r="45" spans="1:45" x14ac:dyDescent="0.25">
      <c r="A45" s="9" t="s">
        <v>115</v>
      </c>
      <c r="B45" s="10">
        <v>114</v>
      </c>
      <c r="C45" s="10">
        <v>142</v>
      </c>
      <c r="D45" s="10">
        <v>369</v>
      </c>
      <c r="E45" s="10">
        <v>142</v>
      </c>
      <c r="F45" s="10">
        <v>228</v>
      </c>
      <c r="G45" s="10">
        <v>223</v>
      </c>
      <c r="H45" s="10">
        <v>163</v>
      </c>
      <c r="I45" s="10">
        <v>134</v>
      </c>
      <c r="J45" s="10">
        <v>292</v>
      </c>
      <c r="K45" s="10">
        <v>335</v>
      </c>
      <c r="L45" s="10">
        <v>235</v>
      </c>
      <c r="M45" s="10">
        <v>144</v>
      </c>
      <c r="N45" s="10">
        <v>240</v>
      </c>
      <c r="O45" s="10">
        <v>208</v>
      </c>
      <c r="P45" s="10">
        <v>159</v>
      </c>
      <c r="Q45" s="10">
        <v>155</v>
      </c>
      <c r="R45" s="10">
        <v>322</v>
      </c>
      <c r="S45" s="10">
        <v>346</v>
      </c>
      <c r="T45" s="10">
        <v>294</v>
      </c>
      <c r="U45" s="10">
        <v>298</v>
      </c>
      <c r="V45" s="10">
        <v>369</v>
      </c>
      <c r="W45" s="10">
        <v>319</v>
      </c>
      <c r="X45" s="16">
        <f t="shared" si="4"/>
        <v>30</v>
      </c>
      <c r="Y45" s="16">
        <f t="shared" si="4"/>
        <v>98</v>
      </c>
      <c r="Z45" s="16">
        <f t="shared" si="4"/>
        <v>-161</v>
      </c>
      <c r="AA45" s="16">
        <f t="shared" si="4"/>
        <v>17</v>
      </c>
      <c r="AB45" s="16">
        <f t="shared" si="4"/>
        <v>-73</v>
      </c>
      <c r="AC45" s="16">
        <f t="shared" si="4"/>
        <v>99</v>
      </c>
      <c r="AD45" s="16">
        <f t="shared" si="4"/>
        <v>183</v>
      </c>
      <c r="AE45" s="16">
        <f t="shared" si="4"/>
        <v>160</v>
      </c>
      <c r="AF45" s="16">
        <f t="shared" si="4"/>
        <v>6</v>
      </c>
      <c r="AG45" s="16">
        <f t="shared" si="4"/>
        <v>34</v>
      </c>
      <c r="AH45" s="16">
        <f t="shared" si="4"/>
        <v>84</v>
      </c>
      <c r="AI45" s="20">
        <f t="shared" si="5"/>
        <v>0.26315789473684209</v>
      </c>
      <c r="AJ45" s="20">
        <f t="shared" si="5"/>
        <v>0.6901408450704225</v>
      </c>
      <c r="AK45" s="20">
        <f t="shared" si="5"/>
        <v>-0.43631436314363142</v>
      </c>
      <c r="AL45" s="20">
        <f t="shared" si="5"/>
        <v>0.11971830985915492</v>
      </c>
      <c r="AM45" s="20">
        <f t="shared" si="5"/>
        <v>-0.32017543859649122</v>
      </c>
      <c r="AN45" s="20">
        <f t="shared" si="5"/>
        <v>0.44394618834080718</v>
      </c>
      <c r="AO45" s="20">
        <f t="shared" si="5"/>
        <v>1.1226993865030674</v>
      </c>
      <c r="AP45" s="20">
        <f t="shared" si="5"/>
        <v>1.1940298507462686</v>
      </c>
      <c r="AQ45" s="20">
        <f t="shared" si="5"/>
        <v>2.0547945205479451E-2</v>
      </c>
      <c r="AR45" s="20">
        <f t="shared" si="5"/>
        <v>0.10149253731343283</v>
      </c>
      <c r="AS45" s="20">
        <f t="shared" si="5"/>
        <v>0.35744680851063831</v>
      </c>
    </row>
    <row r="46" spans="1:45" x14ac:dyDescent="0.25">
      <c r="A46" s="9" t="s">
        <v>112</v>
      </c>
      <c r="B46" s="10">
        <v>53</v>
      </c>
      <c r="C46" s="10">
        <v>75</v>
      </c>
      <c r="D46" s="10">
        <v>122</v>
      </c>
      <c r="E46" s="10">
        <v>90</v>
      </c>
      <c r="F46" s="10">
        <v>63</v>
      </c>
      <c r="G46" s="10">
        <v>171</v>
      </c>
      <c r="H46" s="10">
        <v>724</v>
      </c>
      <c r="I46" s="10">
        <v>238</v>
      </c>
      <c r="J46" s="10">
        <v>194</v>
      </c>
      <c r="K46" s="10">
        <v>162</v>
      </c>
      <c r="L46" s="10">
        <v>129</v>
      </c>
      <c r="M46" s="10">
        <v>151</v>
      </c>
      <c r="N46" s="10">
        <v>75</v>
      </c>
      <c r="O46" s="10">
        <v>178</v>
      </c>
      <c r="P46" s="10">
        <v>201</v>
      </c>
      <c r="Q46" s="10">
        <v>232</v>
      </c>
      <c r="R46" s="10">
        <v>206</v>
      </c>
      <c r="S46" s="10">
        <v>706</v>
      </c>
      <c r="T46" s="10">
        <v>402</v>
      </c>
      <c r="U46" s="10">
        <v>252</v>
      </c>
      <c r="V46" s="10">
        <v>133</v>
      </c>
      <c r="W46" s="10">
        <v>105</v>
      </c>
      <c r="X46" s="16">
        <f t="shared" si="4"/>
        <v>98</v>
      </c>
      <c r="Y46" s="16">
        <f t="shared" si="4"/>
        <v>0</v>
      </c>
      <c r="Z46" s="16">
        <f t="shared" si="4"/>
        <v>56</v>
      </c>
      <c r="AA46" s="16">
        <f t="shared" si="4"/>
        <v>111</v>
      </c>
      <c r="AB46" s="16">
        <f t="shared" si="4"/>
        <v>169</v>
      </c>
      <c r="AC46" s="16">
        <f t="shared" si="4"/>
        <v>35</v>
      </c>
      <c r="AD46" s="16">
        <f t="shared" si="4"/>
        <v>-18</v>
      </c>
      <c r="AE46" s="16">
        <f t="shared" si="4"/>
        <v>164</v>
      </c>
      <c r="AF46" s="16">
        <f t="shared" si="4"/>
        <v>58</v>
      </c>
      <c r="AG46" s="16">
        <f t="shared" si="4"/>
        <v>-29</v>
      </c>
      <c r="AH46" s="16">
        <f t="shared" si="4"/>
        <v>-24</v>
      </c>
      <c r="AI46" s="20">
        <f t="shared" si="5"/>
        <v>1.8490566037735849</v>
      </c>
      <c r="AJ46" s="20">
        <f t="shared" si="5"/>
        <v>0</v>
      </c>
      <c r="AK46" s="20">
        <f t="shared" si="5"/>
        <v>0.45901639344262296</v>
      </c>
      <c r="AL46" s="20">
        <f t="shared" si="5"/>
        <v>1.2333333333333334</v>
      </c>
      <c r="AM46" s="20">
        <f t="shared" si="5"/>
        <v>2.6825396825396823</v>
      </c>
      <c r="AN46" s="20">
        <f t="shared" si="5"/>
        <v>0.2046783625730994</v>
      </c>
      <c r="AO46" s="20">
        <f t="shared" si="5"/>
        <v>-2.4861878453038673E-2</v>
      </c>
      <c r="AP46" s="20">
        <f t="shared" si="5"/>
        <v>0.68907563025210083</v>
      </c>
      <c r="AQ46" s="20">
        <f t="shared" si="5"/>
        <v>0.29896907216494845</v>
      </c>
      <c r="AR46" s="20">
        <f t="shared" si="5"/>
        <v>-0.17901234567901234</v>
      </c>
      <c r="AS46" s="18">
        <f t="shared" si="5"/>
        <v>-0.18604651162790697</v>
      </c>
    </row>
    <row r="47" spans="1:45" x14ac:dyDescent="0.25">
      <c r="A47" s="9" t="s">
        <v>120</v>
      </c>
      <c r="B47" s="10">
        <v>36</v>
      </c>
      <c r="C47" s="10">
        <v>7</v>
      </c>
      <c r="D47" s="10">
        <v>54</v>
      </c>
      <c r="E47" s="10">
        <v>44</v>
      </c>
      <c r="F47" s="10">
        <v>81</v>
      </c>
      <c r="G47" s="10">
        <v>84</v>
      </c>
      <c r="H47" s="10">
        <v>63</v>
      </c>
      <c r="I47" s="10">
        <v>155</v>
      </c>
      <c r="J47" s="10">
        <v>214</v>
      </c>
      <c r="K47" s="10">
        <v>222</v>
      </c>
      <c r="L47" s="10">
        <v>138</v>
      </c>
      <c r="M47" s="10">
        <v>105</v>
      </c>
      <c r="N47" s="10">
        <v>54</v>
      </c>
      <c r="O47" s="10">
        <v>178</v>
      </c>
      <c r="P47" s="10">
        <v>224</v>
      </c>
      <c r="Q47" s="10">
        <v>226</v>
      </c>
      <c r="R47" s="10">
        <v>236</v>
      </c>
      <c r="S47" s="10">
        <v>401</v>
      </c>
      <c r="T47" s="10">
        <v>150</v>
      </c>
      <c r="U47" s="10">
        <v>99</v>
      </c>
      <c r="V47" s="10">
        <v>238</v>
      </c>
      <c r="W47" s="10">
        <v>217</v>
      </c>
      <c r="X47" s="16">
        <f t="shared" si="4"/>
        <v>69</v>
      </c>
      <c r="Y47" s="16">
        <f t="shared" si="4"/>
        <v>47</v>
      </c>
      <c r="Z47" s="16">
        <f t="shared" si="4"/>
        <v>124</v>
      </c>
      <c r="AA47" s="16">
        <f t="shared" si="4"/>
        <v>180</v>
      </c>
      <c r="AB47" s="16">
        <f t="shared" si="4"/>
        <v>145</v>
      </c>
      <c r="AC47" s="16">
        <f t="shared" si="4"/>
        <v>152</v>
      </c>
      <c r="AD47" s="16">
        <f t="shared" si="4"/>
        <v>338</v>
      </c>
      <c r="AE47" s="16">
        <f t="shared" si="4"/>
        <v>-5</v>
      </c>
      <c r="AF47" s="16">
        <f t="shared" si="4"/>
        <v>-115</v>
      </c>
      <c r="AG47" s="16">
        <f t="shared" si="4"/>
        <v>16</v>
      </c>
      <c r="AH47" s="16">
        <f t="shared" si="4"/>
        <v>79</v>
      </c>
      <c r="AI47" s="20">
        <f t="shared" si="5"/>
        <v>1.9166666666666667</v>
      </c>
      <c r="AJ47" s="20">
        <f t="shared" si="5"/>
        <v>6.7142857142857144</v>
      </c>
      <c r="AK47" s="20">
        <f t="shared" si="5"/>
        <v>2.2962962962962963</v>
      </c>
      <c r="AL47" s="20">
        <f t="shared" si="5"/>
        <v>4.0909090909090908</v>
      </c>
      <c r="AM47" s="20">
        <f t="shared" si="5"/>
        <v>1.7901234567901234</v>
      </c>
      <c r="AN47" s="20">
        <f t="shared" si="5"/>
        <v>1.8095238095238095</v>
      </c>
      <c r="AO47" s="20">
        <f t="shared" si="5"/>
        <v>5.3650793650793647</v>
      </c>
      <c r="AP47" s="20">
        <f t="shared" si="5"/>
        <v>-3.2258064516129031E-2</v>
      </c>
      <c r="AQ47" s="20">
        <f t="shared" si="5"/>
        <v>-0.53738317757009346</v>
      </c>
      <c r="AR47" s="20">
        <f t="shared" si="5"/>
        <v>7.2072072072072071E-2</v>
      </c>
      <c r="AS47" s="20">
        <f t="shared" si="5"/>
        <v>0.57246376811594202</v>
      </c>
    </row>
    <row r="48" spans="1:45" x14ac:dyDescent="0.25">
      <c r="A48" s="9" t="s">
        <v>119</v>
      </c>
      <c r="B48" s="10">
        <v>50</v>
      </c>
      <c r="C48" s="10">
        <v>40</v>
      </c>
      <c r="D48" s="10">
        <v>41</v>
      </c>
      <c r="E48" s="10">
        <v>18</v>
      </c>
      <c r="F48" s="10">
        <v>74</v>
      </c>
      <c r="G48" s="10">
        <v>253</v>
      </c>
      <c r="H48" s="10">
        <v>378</v>
      </c>
      <c r="I48" s="10">
        <v>268</v>
      </c>
      <c r="J48" s="10">
        <v>106</v>
      </c>
      <c r="K48" s="10">
        <v>88</v>
      </c>
      <c r="L48" s="10">
        <v>55</v>
      </c>
      <c r="M48" s="10">
        <v>133</v>
      </c>
      <c r="N48" s="10">
        <v>246</v>
      </c>
      <c r="O48" s="10">
        <v>104</v>
      </c>
      <c r="P48" s="10">
        <v>108</v>
      </c>
      <c r="Q48" s="10">
        <v>112</v>
      </c>
      <c r="R48" s="10">
        <v>151</v>
      </c>
      <c r="S48" s="10">
        <v>349</v>
      </c>
      <c r="T48" s="10">
        <v>287</v>
      </c>
      <c r="U48" s="10">
        <v>106</v>
      </c>
      <c r="V48" s="10">
        <v>55</v>
      </c>
      <c r="W48" s="10">
        <v>58</v>
      </c>
      <c r="X48" s="16">
        <f t="shared" si="4"/>
        <v>83</v>
      </c>
      <c r="Y48" s="16">
        <f t="shared" si="4"/>
        <v>206</v>
      </c>
      <c r="Z48" s="16">
        <f t="shared" si="4"/>
        <v>63</v>
      </c>
      <c r="AA48" s="16">
        <f t="shared" si="4"/>
        <v>90</v>
      </c>
      <c r="AB48" s="16">
        <f t="shared" si="4"/>
        <v>38</v>
      </c>
      <c r="AC48" s="16">
        <f t="shared" si="4"/>
        <v>-102</v>
      </c>
      <c r="AD48" s="16">
        <f t="shared" si="4"/>
        <v>-29</v>
      </c>
      <c r="AE48" s="16">
        <f t="shared" si="4"/>
        <v>19</v>
      </c>
      <c r="AF48" s="16">
        <f t="shared" si="4"/>
        <v>0</v>
      </c>
      <c r="AG48" s="16">
        <f t="shared" si="4"/>
        <v>-33</v>
      </c>
      <c r="AH48" s="16">
        <f t="shared" si="4"/>
        <v>3</v>
      </c>
      <c r="AI48" s="20">
        <f t="shared" si="5"/>
        <v>1.66</v>
      </c>
      <c r="AJ48" s="20">
        <f t="shared" si="5"/>
        <v>5.15</v>
      </c>
      <c r="AK48" s="20">
        <f t="shared" si="5"/>
        <v>1.5365853658536586</v>
      </c>
      <c r="AL48" s="20">
        <f t="shared" si="5"/>
        <v>5</v>
      </c>
      <c r="AM48" s="20">
        <f t="shared" si="5"/>
        <v>0.51351351351351349</v>
      </c>
      <c r="AN48" s="20">
        <f t="shared" si="5"/>
        <v>-0.40316205533596838</v>
      </c>
      <c r="AO48" s="20">
        <f t="shared" si="5"/>
        <v>-7.6719576719576715E-2</v>
      </c>
      <c r="AP48" s="20">
        <f t="shared" si="5"/>
        <v>7.0895522388059698E-2</v>
      </c>
      <c r="AQ48" s="20">
        <f t="shared" si="5"/>
        <v>0</v>
      </c>
      <c r="AR48" s="20">
        <f t="shared" si="5"/>
        <v>-0.375</v>
      </c>
      <c r="AS48" s="20">
        <f t="shared" si="5"/>
        <v>5.4545454545454543E-2</v>
      </c>
    </row>
    <row r="49" spans="1:45" x14ac:dyDescent="0.25">
      <c r="A49" s="9" t="s">
        <v>118</v>
      </c>
      <c r="B49" s="10">
        <v>1</v>
      </c>
      <c r="C49" s="10">
        <v>9</v>
      </c>
      <c r="D49" s="10">
        <v>0</v>
      </c>
      <c r="E49" s="10">
        <v>7</v>
      </c>
      <c r="F49" s="10">
        <v>2</v>
      </c>
      <c r="G49" s="10">
        <v>74</v>
      </c>
      <c r="H49" s="10">
        <v>305</v>
      </c>
      <c r="I49" s="10">
        <v>367</v>
      </c>
      <c r="J49" s="10">
        <v>10</v>
      </c>
      <c r="K49" s="10">
        <v>6</v>
      </c>
      <c r="L49" s="10">
        <v>0</v>
      </c>
      <c r="M49" s="10">
        <v>60</v>
      </c>
      <c r="N49" s="10">
        <v>100</v>
      </c>
      <c r="O49" s="10">
        <v>27</v>
      </c>
      <c r="P49" s="10">
        <v>30</v>
      </c>
      <c r="Q49" s="10">
        <v>74</v>
      </c>
      <c r="R49" s="10">
        <v>327</v>
      </c>
      <c r="S49" s="10">
        <v>331</v>
      </c>
      <c r="T49" s="10">
        <v>213</v>
      </c>
      <c r="U49" s="10">
        <v>38</v>
      </c>
      <c r="V49" s="10">
        <v>36</v>
      </c>
      <c r="W49" s="10">
        <v>17</v>
      </c>
      <c r="X49" s="16">
        <f t="shared" si="4"/>
        <v>59</v>
      </c>
      <c r="Y49" s="16">
        <f t="shared" si="4"/>
        <v>91</v>
      </c>
      <c r="Z49" s="16">
        <f t="shared" si="4"/>
        <v>27</v>
      </c>
      <c r="AA49" s="16">
        <f t="shared" si="4"/>
        <v>23</v>
      </c>
      <c r="AB49" s="16">
        <f t="shared" si="4"/>
        <v>72</v>
      </c>
      <c r="AC49" s="16">
        <f t="shared" si="4"/>
        <v>253</v>
      </c>
      <c r="AD49" s="16">
        <f t="shared" si="4"/>
        <v>26</v>
      </c>
      <c r="AE49" s="16">
        <f t="shared" si="4"/>
        <v>-154</v>
      </c>
      <c r="AF49" s="16">
        <f t="shared" si="4"/>
        <v>28</v>
      </c>
      <c r="AG49" s="16">
        <f t="shared" si="4"/>
        <v>30</v>
      </c>
      <c r="AH49" s="16">
        <f t="shared" si="4"/>
        <v>17</v>
      </c>
      <c r="AI49" s="20">
        <f t="shared" si="5"/>
        <v>59</v>
      </c>
      <c r="AJ49" s="20">
        <f t="shared" si="5"/>
        <v>10.111111111111111</v>
      </c>
      <c r="AK49" s="20" t="e">
        <f t="shared" si="5"/>
        <v>#DIV/0!</v>
      </c>
      <c r="AL49" s="20">
        <f t="shared" si="5"/>
        <v>3.2857142857142856</v>
      </c>
      <c r="AM49" s="20">
        <f t="shared" si="5"/>
        <v>36</v>
      </c>
      <c r="AN49" s="20">
        <f t="shared" si="5"/>
        <v>3.4189189189189189</v>
      </c>
      <c r="AO49" s="20">
        <f t="shared" si="5"/>
        <v>8.5245901639344257E-2</v>
      </c>
      <c r="AP49" s="20">
        <f t="shared" si="5"/>
        <v>-0.4196185286103542</v>
      </c>
      <c r="AQ49" s="20">
        <f t="shared" si="5"/>
        <v>2.8</v>
      </c>
      <c r="AR49" s="20">
        <f t="shared" si="5"/>
        <v>5</v>
      </c>
      <c r="AS49" s="20" t="e">
        <f t="shared" si="5"/>
        <v>#DIV/0!</v>
      </c>
    </row>
    <row r="50" spans="1:45" x14ac:dyDescent="0.25">
      <c r="A50" s="9" t="s">
        <v>116</v>
      </c>
      <c r="B50" s="10">
        <v>50</v>
      </c>
      <c r="C50" s="10">
        <v>106</v>
      </c>
      <c r="D50" s="10">
        <v>69</v>
      </c>
      <c r="E50" s="10">
        <v>141</v>
      </c>
      <c r="F50" s="10">
        <v>166</v>
      </c>
      <c r="G50" s="10">
        <v>152</v>
      </c>
      <c r="H50" s="10">
        <v>135</v>
      </c>
      <c r="I50" s="10">
        <v>185</v>
      </c>
      <c r="J50" s="10">
        <v>84</v>
      </c>
      <c r="K50" s="10">
        <v>210</v>
      </c>
      <c r="L50" s="10">
        <v>138</v>
      </c>
      <c r="M50" s="10">
        <v>31</v>
      </c>
      <c r="N50" s="10">
        <v>33</v>
      </c>
      <c r="O50" s="10">
        <v>68</v>
      </c>
      <c r="P50" s="10">
        <v>114</v>
      </c>
      <c r="Q50" s="10">
        <v>149</v>
      </c>
      <c r="R50" s="10">
        <v>90</v>
      </c>
      <c r="S50" s="10">
        <v>280</v>
      </c>
      <c r="T50" s="10">
        <v>200</v>
      </c>
      <c r="U50" s="10">
        <v>77</v>
      </c>
      <c r="V50" s="10">
        <v>28</v>
      </c>
      <c r="W50" s="10">
        <v>53</v>
      </c>
      <c r="X50" s="16">
        <f t="shared" si="4"/>
        <v>-19</v>
      </c>
      <c r="Y50" s="16">
        <f t="shared" si="4"/>
        <v>-73</v>
      </c>
      <c r="Z50" s="16">
        <f t="shared" si="4"/>
        <v>-1</v>
      </c>
      <c r="AA50" s="16">
        <f t="shared" si="4"/>
        <v>-27</v>
      </c>
      <c r="AB50" s="16">
        <f t="shared" si="4"/>
        <v>-17</v>
      </c>
      <c r="AC50" s="16">
        <f t="shared" si="4"/>
        <v>-62</v>
      </c>
      <c r="AD50" s="16">
        <f t="shared" si="4"/>
        <v>145</v>
      </c>
      <c r="AE50" s="16">
        <f t="shared" si="4"/>
        <v>15</v>
      </c>
      <c r="AF50" s="16">
        <f t="shared" si="4"/>
        <v>-7</v>
      </c>
      <c r="AG50" s="16">
        <f t="shared" si="4"/>
        <v>-182</v>
      </c>
      <c r="AH50" s="16">
        <f t="shared" si="4"/>
        <v>-85</v>
      </c>
      <c r="AI50" s="20">
        <f t="shared" si="5"/>
        <v>-0.38</v>
      </c>
      <c r="AJ50" s="20">
        <f t="shared" si="5"/>
        <v>-0.68867924528301883</v>
      </c>
      <c r="AK50" s="20">
        <f t="shared" si="5"/>
        <v>-1.4492753623188406E-2</v>
      </c>
      <c r="AL50" s="20">
        <f t="shared" si="5"/>
        <v>-0.19148936170212766</v>
      </c>
      <c r="AM50" s="20">
        <f t="shared" si="5"/>
        <v>-0.10240963855421686</v>
      </c>
      <c r="AN50" s="20">
        <f t="shared" si="5"/>
        <v>-0.40789473684210525</v>
      </c>
      <c r="AO50" s="20">
        <f t="shared" si="5"/>
        <v>1.0740740740740742</v>
      </c>
      <c r="AP50" s="20">
        <f t="shared" si="5"/>
        <v>8.1081081081081086E-2</v>
      </c>
      <c r="AQ50" s="20">
        <f t="shared" si="5"/>
        <v>-8.3333333333333329E-2</v>
      </c>
      <c r="AR50" s="20">
        <f t="shared" si="5"/>
        <v>-0.8666666666666667</v>
      </c>
      <c r="AS50" s="20">
        <f t="shared" si="5"/>
        <v>-0.61594202898550721</v>
      </c>
    </row>
    <row r="51" spans="1:45" x14ac:dyDescent="0.25">
      <c r="A51" s="9" t="s">
        <v>117</v>
      </c>
      <c r="B51" s="10">
        <v>118</v>
      </c>
      <c r="C51" s="10">
        <v>99</v>
      </c>
      <c r="D51" s="10">
        <v>102</v>
      </c>
      <c r="E51" s="10">
        <v>77</v>
      </c>
      <c r="F51" s="10">
        <v>78</v>
      </c>
      <c r="G51" s="10">
        <v>82</v>
      </c>
      <c r="H51" s="10">
        <v>106</v>
      </c>
      <c r="I51" s="10">
        <v>130</v>
      </c>
      <c r="J51" s="10">
        <v>152</v>
      </c>
      <c r="K51" s="10">
        <v>65</v>
      </c>
      <c r="L51" s="10">
        <v>31</v>
      </c>
      <c r="M51" s="10">
        <v>2</v>
      </c>
      <c r="N51" s="10">
        <v>24</v>
      </c>
      <c r="O51" s="10">
        <v>9</v>
      </c>
      <c r="P51" s="10">
        <v>10</v>
      </c>
      <c r="Q51" s="10">
        <v>6</v>
      </c>
      <c r="R51" s="10">
        <v>21</v>
      </c>
      <c r="S51" s="10">
        <v>59</v>
      </c>
      <c r="T51" s="10">
        <v>89</v>
      </c>
      <c r="U51" s="10">
        <v>35</v>
      </c>
      <c r="V51" s="10">
        <v>30</v>
      </c>
      <c r="W51" s="10">
        <v>10</v>
      </c>
      <c r="X51" s="16">
        <f t="shared" si="4"/>
        <v>-116</v>
      </c>
      <c r="Y51" s="16">
        <f t="shared" si="4"/>
        <v>-75</v>
      </c>
      <c r="Z51" s="16">
        <f t="shared" si="4"/>
        <v>-93</v>
      </c>
      <c r="AA51" s="16">
        <f t="shared" si="4"/>
        <v>-67</v>
      </c>
      <c r="AB51" s="16">
        <f t="shared" si="4"/>
        <v>-72</v>
      </c>
      <c r="AC51" s="16">
        <f t="shared" si="4"/>
        <v>-61</v>
      </c>
      <c r="AD51" s="16">
        <f t="shared" si="4"/>
        <v>-47</v>
      </c>
      <c r="AE51" s="16">
        <f t="shared" si="4"/>
        <v>-41</v>
      </c>
      <c r="AF51" s="16">
        <f t="shared" si="4"/>
        <v>-117</v>
      </c>
      <c r="AG51" s="16">
        <f t="shared" si="4"/>
        <v>-35</v>
      </c>
      <c r="AH51" s="16">
        <f t="shared" si="4"/>
        <v>-21</v>
      </c>
      <c r="AI51" s="20">
        <f t="shared" si="5"/>
        <v>-0.98305084745762716</v>
      </c>
      <c r="AJ51" s="20">
        <f t="shared" si="5"/>
        <v>-0.75757575757575757</v>
      </c>
      <c r="AK51" s="20">
        <f t="shared" si="5"/>
        <v>-0.91176470588235292</v>
      </c>
      <c r="AL51" s="20">
        <f t="shared" si="5"/>
        <v>-0.87012987012987009</v>
      </c>
      <c r="AM51" s="20">
        <f t="shared" si="5"/>
        <v>-0.92307692307692313</v>
      </c>
      <c r="AN51" s="20">
        <f t="shared" si="5"/>
        <v>-0.74390243902439024</v>
      </c>
      <c r="AO51" s="20">
        <f t="shared" si="5"/>
        <v>-0.44339622641509435</v>
      </c>
      <c r="AP51" s="20">
        <f t="shared" si="5"/>
        <v>-0.31538461538461537</v>
      </c>
      <c r="AQ51" s="20">
        <f t="shared" si="5"/>
        <v>-0.76973684210526316</v>
      </c>
      <c r="AR51" s="20">
        <f t="shared" si="5"/>
        <v>-0.53846153846153844</v>
      </c>
      <c r="AS51" s="20">
        <f t="shared" si="5"/>
        <v>-0.67741935483870963</v>
      </c>
    </row>
  </sheetData>
  <sortState ref="A5:AO23">
    <sortCondition descending="1" ref="AK5:AK23"/>
  </sortState>
  <conditionalFormatting sqref="P5:U5 P6:Q6 S6:U6 R7:U25">
    <cfRule type="cellIs" dxfId="10" priority="4" operator="lessThan">
      <formula>0</formula>
    </cfRule>
  </conditionalFormatting>
  <conditionalFormatting sqref="R7:R25">
    <cfRule type="colorScale" priority="5">
      <colorScale>
        <cfvo type="min"/>
        <cfvo type="max"/>
        <color rgb="FFFFEF9C"/>
        <color rgb="FF63BE7B"/>
      </colorScale>
    </cfRule>
  </conditionalFormatting>
  <conditionalFormatting sqref="R6:R25">
    <cfRule type="colorScale" priority="6">
      <colorScale>
        <cfvo type="min"/>
        <cfvo type="max"/>
        <color rgb="FFFFEF9C"/>
        <color rgb="FF63BE7B"/>
      </colorScale>
    </cfRule>
  </conditionalFormatting>
  <conditionalFormatting sqref="X31:AS32 X34:AS51 AI33:AS33">
    <cfRule type="cellIs" dxfId="9" priority="2" operator="lessThan">
      <formula>0</formula>
    </cfRule>
  </conditionalFormatting>
  <conditionalFormatting sqref="X32:AH32 X34:AH51">
    <cfRule type="colorScale" priority="3">
      <colorScale>
        <cfvo type="min"/>
        <cfvo type="max"/>
        <color rgb="FFFFEF9C"/>
        <color rgb="FF63BE7B"/>
      </colorScale>
    </cfRule>
  </conditionalFormatting>
  <conditionalFormatting sqref="X32:AH51">
    <cfRule type="colorScale" priority="1">
      <colorScale>
        <cfvo type="min"/>
        <cfvo type="max"/>
        <color rgb="FFFFEF9C"/>
        <color rgb="FF63BE7B"/>
      </colorScale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51"/>
  <sheetViews>
    <sheetView topLeftCell="A25" workbookViewId="0">
      <pane xSplit="1" topLeftCell="T1" activePane="topRight" state="frozen"/>
      <selection pane="topRight" activeCell="AE52" sqref="AE52"/>
    </sheetView>
  </sheetViews>
  <sheetFormatPr defaultRowHeight="15" x14ac:dyDescent="0.25"/>
  <cols>
    <col min="1" max="1" width="10.7109375" customWidth="1"/>
    <col min="2" max="15" width="7.5703125" customWidth="1"/>
    <col min="16" max="18" width="7.7109375" customWidth="1"/>
    <col min="19" max="23" width="6.28515625" customWidth="1"/>
    <col min="24" max="34" width="7.5703125" customWidth="1"/>
    <col min="35" max="45" width="7.42578125" customWidth="1"/>
  </cols>
  <sheetData>
    <row r="1" spans="1:23" x14ac:dyDescent="0.25">
      <c r="A1" s="35" t="s">
        <v>13</v>
      </c>
      <c r="B1" s="36"/>
      <c r="C1" s="36"/>
      <c r="D1" s="36"/>
      <c r="E1" s="36"/>
    </row>
    <row r="2" spans="1:23" x14ac:dyDescent="0.25">
      <c r="A2" s="6" t="s">
        <v>15</v>
      </c>
      <c r="B2" s="36"/>
      <c r="C2" s="36"/>
      <c r="D2" s="37"/>
      <c r="E2" s="37" t="s">
        <v>21</v>
      </c>
    </row>
    <row r="3" spans="1:23" s="1" customFormat="1" x14ac:dyDescent="0.25">
      <c r="A3" s="54"/>
      <c r="B3" s="84" t="s">
        <v>93</v>
      </c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59"/>
      <c r="O3" s="60"/>
      <c r="P3" s="11" t="s">
        <v>89</v>
      </c>
      <c r="Q3" s="7"/>
      <c r="R3" s="12"/>
      <c r="S3" s="7"/>
      <c r="T3" s="7"/>
      <c r="U3" s="13"/>
      <c r="V3" s="102"/>
      <c r="W3" s="102"/>
    </row>
    <row r="4" spans="1:23" s="29" customFormat="1" x14ac:dyDescent="0.25">
      <c r="A4" s="27"/>
      <c r="B4" s="8" t="s">
        <v>39</v>
      </c>
      <c r="C4" s="8" t="s">
        <v>40</v>
      </c>
      <c r="D4" s="8" t="s">
        <v>41</v>
      </c>
      <c r="E4" s="8" t="s">
        <v>42</v>
      </c>
      <c r="F4" s="8" t="s">
        <v>43</v>
      </c>
      <c r="G4" s="8" t="s">
        <v>44</v>
      </c>
      <c r="H4" s="8" t="s">
        <v>45</v>
      </c>
      <c r="I4" s="8" t="s">
        <v>46</v>
      </c>
      <c r="J4" s="8" t="s">
        <v>47</v>
      </c>
      <c r="K4" s="8" t="s">
        <v>48</v>
      </c>
      <c r="L4" s="8" t="s">
        <v>49</v>
      </c>
      <c r="M4" s="8" t="s">
        <v>9</v>
      </c>
      <c r="N4" s="8" t="s">
        <v>10</v>
      </c>
      <c r="O4" s="8" t="s">
        <v>11</v>
      </c>
      <c r="P4" s="14" t="s">
        <v>90</v>
      </c>
      <c r="Q4" s="14" t="s">
        <v>91</v>
      </c>
      <c r="R4" s="15" t="s">
        <v>92</v>
      </c>
      <c r="S4" s="14" t="s">
        <v>90</v>
      </c>
      <c r="T4" s="14" t="s">
        <v>91</v>
      </c>
      <c r="U4" s="15" t="s">
        <v>92</v>
      </c>
      <c r="V4" s="102"/>
      <c r="W4" s="102"/>
    </row>
    <row r="5" spans="1:23" s="1" customFormat="1" x14ac:dyDescent="0.25">
      <c r="A5" s="9" t="s">
        <v>104</v>
      </c>
      <c r="B5" s="10">
        <v>158584</v>
      </c>
      <c r="C5" s="10">
        <v>210991</v>
      </c>
      <c r="D5" s="10">
        <v>180719</v>
      </c>
      <c r="E5" s="10">
        <v>171881</v>
      </c>
      <c r="F5" s="10">
        <v>183409</v>
      </c>
      <c r="G5" s="10">
        <v>151026</v>
      </c>
      <c r="H5" s="10">
        <v>161956</v>
      </c>
      <c r="I5" s="10">
        <v>212493</v>
      </c>
      <c r="J5" s="10">
        <v>222207</v>
      </c>
      <c r="K5" s="10">
        <v>205131</v>
      </c>
      <c r="L5" s="10">
        <v>231980</v>
      </c>
      <c r="M5" s="10">
        <v>229666</v>
      </c>
      <c r="N5" s="10">
        <v>256769</v>
      </c>
      <c r="O5" s="10">
        <v>254766</v>
      </c>
      <c r="P5" s="16">
        <f t="shared" ref="P5:R20" si="0">M5-L5</f>
        <v>-2314</v>
      </c>
      <c r="Q5" s="16">
        <f t="shared" si="0"/>
        <v>27103</v>
      </c>
      <c r="R5" s="17">
        <f t="shared" si="0"/>
        <v>-2003</v>
      </c>
      <c r="S5" s="18">
        <f t="shared" ref="S5:U20" si="1">(M5-L5)/L5</f>
        <v>-9.9749978446417795E-3</v>
      </c>
      <c r="T5" s="20">
        <f t="shared" si="1"/>
        <v>0.11801050220755357</v>
      </c>
      <c r="U5" s="19">
        <f t="shared" si="1"/>
        <v>-7.8007859204187423E-3</v>
      </c>
      <c r="V5" s="104"/>
      <c r="W5" s="104"/>
    </row>
    <row r="6" spans="1:23" s="1" customFormat="1" x14ac:dyDescent="0.25">
      <c r="A6" s="9" t="s">
        <v>22</v>
      </c>
      <c r="B6" s="10">
        <v>107296</v>
      </c>
      <c r="C6" s="10">
        <v>151156</v>
      </c>
      <c r="D6" s="10">
        <v>128539</v>
      </c>
      <c r="E6" s="10">
        <v>115827</v>
      </c>
      <c r="F6" s="10">
        <v>127442</v>
      </c>
      <c r="G6" s="10">
        <v>100378</v>
      </c>
      <c r="H6" s="10">
        <v>113636</v>
      </c>
      <c r="I6" s="10">
        <v>155140</v>
      </c>
      <c r="J6" s="10">
        <v>160902</v>
      </c>
      <c r="K6" s="10">
        <v>148898</v>
      </c>
      <c r="L6" s="10">
        <v>172613</v>
      </c>
      <c r="M6" s="10">
        <v>167946</v>
      </c>
      <c r="N6" s="10">
        <v>184875</v>
      </c>
      <c r="O6" s="10">
        <v>183702</v>
      </c>
      <c r="P6" s="21">
        <f t="shared" si="0"/>
        <v>-4667</v>
      </c>
      <c r="Q6" s="21">
        <f t="shared" si="0"/>
        <v>16929</v>
      </c>
      <c r="R6" s="17">
        <f t="shared" si="0"/>
        <v>-1173</v>
      </c>
      <c r="S6" s="22">
        <f t="shared" si="1"/>
        <v>-2.7037361033062399E-2</v>
      </c>
      <c r="T6" s="22">
        <f t="shared" si="1"/>
        <v>0.10080025722553677</v>
      </c>
      <c r="U6" s="19">
        <f t="shared" si="1"/>
        <v>-6.3448275862068963E-3</v>
      </c>
      <c r="V6" s="104"/>
      <c r="W6" s="104"/>
    </row>
    <row r="7" spans="1:23" s="1" customFormat="1" x14ac:dyDescent="0.25">
      <c r="A7" s="9" t="s">
        <v>108</v>
      </c>
      <c r="B7" s="10">
        <v>11531</v>
      </c>
      <c r="C7" s="10">
        <v>15405</v>
      </c>
      <c r="D7" s="10">
        <v>13890</v>
      </c>
      <c r="E7" s="10">
        <v>13732</v>
      </c>
      <c r="F7" s="10">
        <v>14503</v>
      </c>
      <c r="G7" s="10">
        <v>11345</v>
      </c>
      <c r="H7" s="10">
        <v>12492</v>
      </c>
      <c r="I7" s="10">
        <v>12353</v>
      </c>
      <c r="J7" s="10">
        <v>14168</v>
      </c>
      <c r="K7" s="10">
        <v>14874</v>
      </c>
      <c r="L7" s="10">
        <v>14688</v>
      </c>
      <c r="M7" s="10">
        <v>15843</v>
      </c>
      <c r="N7" s="10">
        <v>15826</v>
      </c>
      <c r="O7" s="10">
        <v>17088</v>
      </c>
      <c r="P7" s="16">
        <f t="shared" si="0"/>
        <v>1155</v>
      </c>
      <c r="Q7" s="16">
        <f t="shared" si="0"/>
        <v>-17</v>
      </c>
      <c r="R7" s="17">
        <f t="shared" si="0"/>
        <v>1262</v>
      </c>
      <c r="S7" s="20">
        <f t="shared" si="1"/>
        <v>7.8635620915032678E-2</v>
      </c>
      <c r="T7" s="20">
        <f t="shared" si="1"/>
        <v>-1.0730290980243641E-3</v>
      </c>
      <c r="U7" s="19">
        <f t="shared" si="1"/>
        <v>7.9742196385694422E-2</v>
      </c>
      <c r="V7" s="104"/>
      <c r="W7" s="104"/>
    </row>
    <row r="8" spans="1:23" s="1" customFormat="1" x14ac:dyDescent="0.25">
      <c r="A8" s="9" t="s">
        <v>106</v>
      </c>
      <c r="B8" s="10">
        <v>11357</v>
      </c>
      <c r="C8" s="10">
        <v>15269</v>
      </c>
      <c r="D8" s="10">
        <v>13554</v>
      </c>
      <c r="E8" s="10">
        <v>12829</v>
      </c>
      <c r="F8" s="10">
        <v>14045</v>
      </c>
      <c r="G8" s="10">
        <v>11072</v>
      </c>
      <c r="H8" s="10">
        <v>12141</v>
      </c>
      <c r="I8" s="10">
        <v>12047</v>
      </c>
      <c r="J8" s="10">
        <v>13767</v>
      </c>
      <c r="K8" s="10">
        <v>14276</v>
      </c>
      <c r="L8" s="10">
        <v>14142</v>
      </c>
      <c r="M8" s="10">
        <v>15324</v>
      </c>
      <c r="N8" s="10">
        <v>15134</v>
      </c>
      <c r="O8" s="10">
        <v>16049</v>
      </c>
      <c r="P8" s="16">
        <f t="shared" si="0"/>
        <v>1182</v>
      </c>
      <c r="Q8" s="16">
        <f t="shared" si="0"/>
        <v>-190</v>
      </c>
      <c r="R8" s="17">
        <f t="shared" si="0"/>
        <v>915</v>
      </c>
      <c r="S8" s="20">
        <f t="shared" si="1"/>
        <v>8.3580823080186675E-2</v>
      </c>
      <c r="T8" s="20">
        <f t="shared" si="1"/>
        <v>-1.2398851474810754E-2</v>
      </c>
      <c r="U8" s="23">
        <f t="shared" si="1"/>
        <v>6.045989163472975E-2</v>
      </c>
      <c r="V8" s="104"/>
      <c r="W8" s="104"/>
    </row>
    <row r="9" spans="1:23" s="103" customFormat="1" x14ac:dyDescent="0.25">
      <c r="A9" s="3" t="s">
        <v>123</v>
      </c>
      <c r="B9" s="10">
        <v>174</v>
      </c>
      <c r="C9" s="10">
        <v>136</v>
      </c>
      <c r="D9" s="10">
        <v>336</v>
      </c>
      <c r="E9" s="10">
        <v>903</v>
      </c>
      <c r="F9" s="10">
        <v>458</v>
      </c>
      <c r="G9" s="10">
        <v>273</v>
      </c>
      <c r="H9" s="10">
        <v>351</v>
      </c>
      <c r="I9" s="10">
        <v>306</v>
      </c>
      <c r="J9" s="10">
        <v>401</v>
      </c>
      <c r="K9" s="10">
        <v>598</v>
      </c>
      <c r="L9" s="10">
        <v>546</v>
      </c>
      <c r="M9" s="10">
        <v>519</v>
      </c>
      <c r="N9" s="10">
        <v>692</v>
      </c>
      <c r="O9" s="10">
        <v>1039</v>
      </c>
      <c r="P9" s="16">
        <f t="shared" si="0"/>
        <v>-27</v>
      </c>
      <c r="Q9" s="16">
        <f t="shared" si="0"/>
        <v>173</v>
      </c>
      <c r="R9" s="17">
        <f t="shared" si="0"/>
        <v>347</v>
      </c>
      <c r="S9" s="20">
        <f t="shared" si="1"/>
        <v>-4.9450549450549448E-2</v>
      </c>
      <c r="T9" s="20">
        <f t="shared" si="1"/>
        <v>0.33333333333333331</v>
      </c>
      <c r="U9" s="23">
        <f t="shared" si="1"/>
        <v>0.50144508670520227</v>
      </c>
      <c r="V9" s="104"/>
      <c r="W9" s="104"/>
    </row>
    <row r="10" spans="1:23" s="1" customFormat="1" x14ac:dyDescent="0.25">
      <c r="A10" s="9" t="s">
        <v>110</v>
      </c>
      <c r="B10" s="10">
        <v>7339</v>
      </c>
      <c r="C10" s="10">
        <v>9530</v>
      </c>
      <c r="D10" s="10">
        <v>9235</v>
      </c>
      <c r="E10" s="10">
        <v>11499</v>
      </c>
      <c r="F10" s="10">
        <v>11687</v>
      </c>
      <c r="G10" s="10">
        <v>7821</v>
      </c>
      <c r="H10" s="10">
        <v>8349</v>
      </c>
      <c r="I10" s="10">
        <v>10490</v>
      </c>
      <c r="J10" s="10">
        <v>9425</v>
      </c>
      <c r="K10" s="10">
        <v>8164</v>
      </c>
      <c r="L10" s="10">
        <v>9262</v>
      </c>
      <c r="M10" s="10">
        <v>9147</v>
      </c>
      <c r="N10" s="10">
        <v>11736</v>
      </c>
      <c r="O10" s="10">
        <v>12565</v>
      </c>
      <c r="P10" s="16">
        <f t="shared" si="0"/>
        <v>-115</v>
      </c>
      <c r="Q10" s="16">
        <f t="shared" si="0"/>
        <v>2589</v>
      </c>
      <c r="R10" s="17">
        <f t="shared" si="0"/>
        <v>829</v>
      </c>
      <c r="S10" s="20">
        <f t="shared" si="1"/>
        <v>-1.2416324767868711E-2</v>
      </c>
      <c r="T10" s="20">
        <f t="shared" si="1"/>
        <v>0.28304362085929813</v>
      </c>
      <c r="U10" s="23">
        <f t="shared" si="1"/>
        <v>7.0637355146557598E-2</v>
      </c>
      <c r="V10" s="104"/>
      <c r="W10" s="104"/>
    </row>
    <row r="11" spans="1:23" s="1" customFormat="1" x14ac:dyDescent="0.25">
      <c r="A11" s="9" t="s">
        <v>107</v>
      </c>
      <c r="B11" s="10">
        <v>8819</v>
      </c>
      <c r="C11" s="10">
        <v>9882</v>
      </c>
      <c r="D11" s="10">
        <v>7372</v>
      </c>
      <c r="E11" s="10">
        <v>7689</v>
      </c>
      <c r="F11" s="10">
        <v>8185</v>
      </c>
      <c r="G11" s="10">
        <v>13407</v>
      </c>
      <c r="H11" s="10">
        <v>9115</v>
      </c>
      <c r="I11" s="10">
        <v>7246</v>
      </c>
      <c r="J11" s="10">
        <v>7400</v>
      </c>
      <c r="K11" s="10">
        <v>6424</v>
      </c>
      <c r="L11" s="10">
        <v>7779</v>
      </c>
      <c r="M11" s="10">
        <v>7831</v>
      </c>
      <c r="N11" s="10">
        <v>8591</v>
      </c>
      <c r="O11" s="10">
        <v>11011</v>
      </c>
      <c r="P11" s="16">
        <f t="shared" si="0"/>
        <v>52</v>
      </c>
      <c r="Q11" s="16">
        <f t="shared" si="0"/>
        <v>760</v>
      </c>
      <c r="R11" s="17">
        <f t="shared" si="0"/>
        <v>2420</v>
      </c>
      <c r="S11" s="20">
        <f t="shared" si="1"/>
        <v>6.6846638385396583E-3</v>
      </c>
      <c r="T11" s="20">
        <f t="shared" si="1"/>
        <v>9.7050185161537475E-2</v>
      </c>
      <c r="U11" s="23">
        <f t="shared" si="1"/>
        <v>0.28169014084507044</v>
      </c>
      <c r="V11" s="104"/>
      <c r="W11" s="104"/>
    </row>
    <row r="12" spans="1:23" s="1" customFormat="1" x14ac:dyDescent="0.25">
      <c r="A12" s="9" t="s">
        <v>105</v>
      </c>
      <c r="B12" s="10">
        <v>7854</v>
      </c>
      <c r="C12" s="10">
        <v>8559</v>
      </c>
      <c r="D12" s="10">
        <v>5884</v>
      </c>
      <c r="E12" s="10">
        <v>6749</v>
      </c>
      <c r="F12" s="10">
        <v>7250</v>
      </c>
      <c r="G12" s="10">
        <v>8152</v>
      </c>
      <c r="H12" s="10">
        <v>8497</v>
      </c>
      <c r="I12" s="10">
        <v>6303</v>
      </c>
      <c r="J12" s="10">
        <v>6322</v>
      </c>
      <c r="K12" s="10">
        <v>5204</v>
      </c>
      <c r="L12" s="10">
        <v>6394</v>
      </c>
      <c r="M12" s="10">
        <v>6817</v>
      </c>
      <c r="N12" s="10">
        <v>7128</v>
      </c>
      <c r="O12" s="10">
        <v>7991</v>
      </c>
      <c r="P12" s="16">
        <f t="shared" si="0"/>
        <v>423</v>
      </c>
      <c r="Q12" s="16">
        <f t="shared" si="0"/>
        <v>311</v>
      </c>
      <c r="R12" s="17">
        <f t="shared" si="0"/>
        <v>863</v>
      </c>
      <c r="S12" s="20">
        <f t="shared" si="1"/>
        <v>6.6155771035345631E-2</v>
      </c>
      <c r="T12" s="20">
        <f t="shared" si="1"/>
        <v>4.5621241015109289E-2</v>
      </c>
      <c r="U12" s="23">
        <f t="shared" si="1"/>
        <v>0.12107182940516274</v>
      </c>
      <c r="V12" s="104"/>
      <c r="W12" s="104"/>
    </row>
    <row r="13" spans="1:23" s="1" customFormat="1" x14ac:dyDescent="0.25">
      <c r="A13" s="3" t="s">
        <v>122</v>
      </c>
      <c r="B13" s="10">
        <v>965</v>
      </c>
      <c r="C13" s="10">
        <v>1323</v>
      </c>
      <c r="D13" s="10">
        <v>1488</v>
      </c>
      <c r="E13" s="10">
        <v>940</v>
      </c>
      <c r="F13" s="10">
        <v>935</v>
      </c>
      <c r="G13" s="10">
        <v>5255</v>
      </c>
      <c r="H13" s="10">
        <v>618</v>
      </c>
      <c r="I13" s="10">
        <v>943</v>
      </c>
      <c r="J13" s="10">
        <v>1078</v>
      </c>
      <c r="K13" s="10">
        <v>1220</v>
      </c>
      <c r="L13" s="10">
        <v>1385</v>
      </c>
      <c r="M13" s="10">
        <v>1014</v>
      </c>
      <c r="N13" s="10">
        <v>1463</v>
      </c>
      <c r="O13" s="10">
        <v>3020</v>
      </c>
      <c r="P13" s="16">
        <f t="shared" si="0"/>
        <v>-371</v>
      </c>
      <c r="Q13" s="16">
        <f t="shared" si="0"/>
        <v>449</v>
      </c>
      <c r="R13" s="17">
        <f t="shared" si="0"/>
        <v>1557</v>
      </c>
      <c r="S13" s="20">
        <f t="shared" si="1"/>
        <v>-0.26787003610108301</v>
      </c>
      <c r="T13" s="20">
        <f t="shared" si="1"/>
        <v>0.44280078895463509</v>
      </c>
      <c r="U13" s="19">
        <f t="shared" si="1"/>
        <v>1.0642515379357484</v>
      </c>
      <c r="V13" s="104"/>
      <c r="W13" s="104"/>
    </row>
    <row r="14" spans="1:23" s="1" customFormat="1" x14ac:dyDescent="0.25">
      <c r="A14" s="9" t="s">
        <v>125</v>
      </c>
      <c r="B14" s="10">
        <v>5368</v>
      </c>
      <c r="C14" s="10">
        <v>4732</v>
      </c>
      <c r="D14" s="10">
        <v>6338</v>
      </c>
      <c r="E14" s="10">
        <v>5902</v>
      </c>
      <c r="F14" s="10">
        <v>5687</v>
      </c>
      <c r="G14" s="10">
        <v>5341</v>
      </c>
      <c r="H14" s="10">
        <v>5729</v>
      </c>
      <c r="I14" s="10">
        <v>7184</v>
      </c>
      <c r="J14" s="10">
        <v>8022</v>
      </c>
      <c r="K14" s="10">
        <v>7711</v>
      </c>
      <c r="L14" s="10">
        <v>8418</v>
      </c>
      <c r="M14" s="10">
        <v>7909</v>
      </c>
      <c r="N14" s="10">
        <v>9708</v>
      </c>
      <c r="O14" s="10">
        <v>8896</v>
      </c>
      <c r="P14" s="16">
        <f t="shared" si="0"/>
        <v>-509</v>
      </c>
      <c r="Q14" s="16">
        <f t="shared" si="0"/>
        <v>1799</v>
      </c>
      <c r="R14" s="17">
        <f t="shared" si="0"/>
        <v>-812</v>
      </c>
      <c r="S14" s="20">
        <f t="shared" si="1"/>
        <v>-6.0465668804941794E-2</v>
      </c>
      <c r="T14" s="20">
        <f t="shared" si="1"/>
        <v>0.22746238462511062</v>
      </c>
      <c r="U14" s="23">
        <f t="shared" si="1"/>
        <v>-8.3642356819118246E-2</v>
      </c>
      <c r="V14" s="104"/>
      <c r="W14" s="104"/>
    </row>
    <row r="15" spans="1:23" s="1" customFormat="1" x14ac:dyDescent="0.25">
      <c r="A15" s="3" t="s">
        <v>111</v>
      </c>
      <c r="B15" s="10">
        <v>2078</v>
      </c>
      <c r="C15" s="10">
        <v>3175</v>
      </c>
      <c r="D15" s="10">
        <v>2373</v>
      </c>
      <c r="E15" s="10">
        <v>2114</v>
      </c>
      <c r="F15" s="10">
        <v>2306</v>
      </c>
      <c r="G15" s="10">
        <v>1753</v>
      </c>
      <c r="H15" s="10">
        <v>1175</v>
      </c>
      <c r="I15" s="10">
        <v>1796</v>
      </c>
      <c r="J15" s="10">
        <v>3165</v>
      </c>
      <c r="K15" s="10">
        <v>2027</v>
      </c>
      <c r="L15" s="10">
        <v>2427</v>
      </c>
      <c r="M15" s="10">
        <v>2823</v>
      </c>
      <c r="N15" s="10">
        <v>5697</v>
      </c>
      <c r="O15" s="10">
        <v>5660</v>
      </c>
      <c r="P15" s="16">
        <f t="shared" si="0"/>
        <v>396</v>
      </c>
      <c r="Q15" s="16">
        <f t="shared" si="0"/>
        <v>2874</v>
      </c>
      <c r="R15" s="17">
        <f t="shared" si="0"/>
        <v>-37</v>
      </c>
      <c r="S15" s="20">
        <f t="shared" si="1"/>
        <v>0.16316440049443759</v>
      </c>
      <c r="T15" s="20">
        <f t="shared" si="1"/>
        <v>1.0180658873538788</v>
      </c>
      <c r="U15" s="23">
        <f t="shared" si="1"/>
        <v>-6.4946463050728452E-3</v>
      </c>
      <c r="V15" s="104"/>
      <c r="W15" s="104"/>
    </row>
    <row r="16" spans="1:23" s="1" customFormat="1" x14ac:dyDescent="0.25">
      <c r="A16" s="9" t="s">
        <v>109</v>
      </c>
      <c r="B16" s="10">
        <v>3393</v>
      </c>
      <c r="C16" s="10">
        <v>2864</v>
      </c>
      <c r="D16" s="10">
        <v>2421</v>
      </c>
      <c r="E16" s="10">
        <v>3350</v>
      </c>
      <c r="F16" s="10">
        <v>3481</v>
      </c>
      <c r="G16" s="10">
        <v>2736</v>
      </c>
      <c r="H16" s="10">
        <v>3740</v>
      </c>
      <c r="I16" s="10">
        <v>9975</v>
      </c>
      <c r="J16" s="10">
        <v>9630</v>
      </c>
      <c r="K16" s="10">
        <v>7024</v>
      </c>
      <c r="L16" s="10">
        <v>5926</v>
      </c>
      <c r="M16" s="10">
        <v>5584</v>
      </c>
      <c r="N16" s="10">
        <v>6588</v>
      </c>
      <c r="O16" s="10">
        <v>5232</v>
      </c>
      <c r="P16" s="16">
        <f t="shared" si="0"/>
        <v>-342</v>
      </c>
      <c r="Q16" s="16">
        <f t="shared" si="0"/>
        <v>1004</v>
      </c>
      <c r="R16" s="17">
        <f t="shared" si="0"/>
        <v>-1356</v>
      </c>
      <c r="S16" s="20">
        <f t="shared" si="1"/>
        <v>-5.7711778602767466E-2</v>
      </c>
      <c r="T16" s="20">
        <f t="shared" si="1"/>
        <v>0.17979942693409742</v>
      </c>
      <c r="U16" s="19">
        <f t="shared" si="1"/>
        <v>-0.2058287795992714</v>
      </c>
      <c r="V16" s="104"/>
      <c r="W16" s="104"/>
    </row>
    <row r="17" spans="1:45" s="1" customFormat="1" x14ac:dyDescent="0.25">
      <c r="A17" s="9" t="s">
        <v>112</v>
      </c>
      <c r="B17" s="10">
        <v>3792</v>
      </c>
      <c r="C17" s="10">
        <v>4156</v>
      </c>
      <c r="D17" s="10">
        <v>2567</v>
      </c>
      <c r="E17" s="10">
        <v>4024</v>
      </c>
      <c r="F17" s="10">
        <v>3742</v>
      </c>
      <c r="G17" s="10">
        <v>2935</v>
      </c>
      <c r="H17" s="10">
        <v>2468</v>
      </c>
      <c r="I17" s="10">
        <v>2648</v>
      </c>
      <c r="J17" s="10">
        <v>3137</v>
      </c>
      <c r="K17" s="10">
        <v>3353</v>
      </c>
      <c r="L17" s="10">
        <v>2969</v>
      </c>
      <c r="M17" s="10">
        <v>2738</v>
      </c>
      <c r="N17" s="10">
        <v>2791</v>
      </c>
      <c r="O17" s="10">
        <v>3155</v>
      </c>
      <c r="P17" s="16">
        <f t="shared" si="0"/>
        <v>-231</v>
      </c>
      <c r="Q17" s="16">
        <f t="shared" si="0"/>
        <v>53</v>
      </c>
      <c r="R17" s="17">
        <f t="shared" si="0"/>
        <v>364</v>
      </c>
      <c r="S17" s="20">
        <f t="shared" si="1"/>
        <v>-7.7803974402155612E-2</v>
      </c>
      <c r="T17" s="20">
        <f t="shared" si="1"/>
        <v>1.935719503287071E-2</v>
      </c>
      <c r="U17" s="23">
        <f t="shared" si="1"/>
        <v>0.13041920458616982</v>
      </c>
      <c r="V17" s="104"/>
      <c r="W17" s="104"/>
    </row>
    <row r="18" spans="1:45" s="1" customFormat="1" x14ac:dyDescent="0.25">
      <c r="A18" s="9" t="s">
        <v>116</v>
      </c>
      <c r="B18" s="10">
        <v>2025</v>
      </c>
      <c r="C18" s="10">
        <v>1391</v>
      </c>
      <c r="D18" s="10">
        <v>1645</v>
      </c>
      <c r="E18" s="10">
        <v>1323</v>
      </c>
      <c r="F18" s="10">
        <v>1078</v>
      </c>
      <c r="G18" s="10">
        <v>922</v>
      </c>
      <c r="H18" s="10">
        <v>924</v>
      </c>
      <c r="I18" s="10">
        <v>896</v>
      </c>
      <c r="J18" s="10">
        <v>1209</v>
      </c>
      <c r="K18" s="10">
        <v>1641</v>
      </c>
      <c r="L18" s="10">
        <v>1686</v>
      </c>
      <c r="M18" s="10">
        <v>2143</v>
      </c>
      <c r="N18" s="10">
        <v>1424</v>
      </c>
      <c r="O18" s="10">
        <v>1738</v>
      </c>
      <c r="P18" s="16">
        <f t="shared" si="0"/>
        <v>457</v>
      </c>
      <c r="Q18" s="16">
        <f t="shared" si="0"/>
        <v>-719</v>
      </c>
      <c r="R18" s="17">
        <f t="shared" si="0"/>
        <v>314</v>
      </c>
      <c r="S18" s="20">
        <f t="shared" si="1"/>
        <v>0.27105575326215897</v>
      </c>
      <c r="T18" s="20">
        <f t="shared" si="1"/>
        <v>-0.33551096593560431</v>
      </c>
      <c r="U18" s="23">
        <f t="shared" si="1"/>
        <v>0.2205056179775281</v>
      </c>
      <c r="V18" s="104"/>
      <c r="W18" s="104"/>
    </row>
    <row r="19" spans="1:45" s="1" customFormat="1" x14ac:dyDescent="0.25">
      <c r="A19" s="9" t="s">
        <v>113</v>
      </c>
      <c r="B19" s="10">
        <v>2976</v>
      </c>
      <c r="C19" s="10">
        <v>4095</v>
      </c>
      <c r="D19" s="10">
        <v>3029</v>
      </c>
      <c r="E19" s="10">
        <v>2695</v>
      </c>
      <c r="F19" s="10">
        <v>2387</v>
      </c>
      <c r="G19" s="10">
        <v>1829</v>
      </c>
      <c r="H19" s="10">
        <v>1941</v>
      </c>
      <c r="I19" s="10">
        <v>2357</v>
      </c>
      <c r="J19" s="10">
        <v>2336</v>
      </c>
      <c r="K19" s="10">
        <v>1780</v>
      </c>
      <c r="L19" s="10">
        <v>1600</v>
      </c>
      <c r="M19" s="10">
        <v>1714</v>
      </c>
      <c r="N19" s="10">
        <v>1311</v>
      </c>
      <c r="O19" s="10">
        <v>1674</v>
      </c>
      <c r="P19" s="16">
        <f t="shared" si="0"/>
        <v>114</v>
      </c>
      <c r="Q19" s="16">
        <f t="shared" si="0"/>
        <v>-403</v>
      </c>
      <c r="R19" s="17">
        <f t="shared" si="0"/>
        <v>363</v>
      </c>
      <c r="S19" s="20">
        <f t="shared" si="1"/>
        <v>7.1249999999999994E-2</v>
      </c>
      <c r="T19" s="20">
        <f t="shared" si="1"/>
        <v>-0.23512252042007001</v>
      </c>
      <c r="U19" s="23">
        <f t="shared" si="1"/>
        <v>0.27688787185354691</v>
      </c>
      <c r="V19" s="104"/>
      <c r="W19" s="104"/>
    </row>
    <row r="20" spans="1:45" s="1" customFormat="1" x14ac:dyDescent="0.25">
      <c r="A20" s="9" t="s">
        <v>119</v>
      </c>
      <c r="B20" s="10">
        <v>373</v>
      </c>
      <c r="C20" s="10">
        <v>440</v>
      </c>
      <c r="D20" s="10">
        <v>210</v>
      </c>
      <c r="E20" s="10">
        <v>297</v>
      </c>
      <c r="F20" s="10">
        <v>130</v>
      </c>
      <c r="G20" s="10">
        <v>114</v>
      </c>
      <c r="H20" s="10">
        <v>500</v>
      </c>
      <c r="I20" s="10">
        <v>325</v>
      </c>
      <c r="J20" s="10">
        <v>235</v>
      </c>
      <c r="K20" s="10">
        <v>354</v>
      </c>
      <c r="L20" s="10">
        <v>1903</v>
      </c>
      <c r="M20" s="10">
        <v>3121</v>
      </c>
      <c r="N20" s="10">
        <v>4948</v>
      </c>
      <c r="O20" s="10">
        <v>1035</v>
      </c>
      <c r="P20" s="16">
        <f t="shared" si="0"/>
        <v>1218</v>
      </c>
      <c r="Q20" s="16">
        <f t="shared" si="0"/>
        <v>1827</v>
      </c>
      <c r="R20" s="17">
        <f t="shared" si="0"/>
        <v>-3913</v>
      </c>
      <c r="S20" s="20">
        <f t="shared" si="1"/>
        <v>0.64004203888596956</v>
      </c>
      <c r="T20" s="18">
        <f t="shared" si="1"/>
        <v>0.58538929830182629</v>
      </c>
      <c r="U20" s="23">
        <f t="shared" si="1"/>
        <v>-0.79082457558609542</v>
      </c>
      <c r="V20" s="104"/>
      <c r="W20" s="104"/>
    </row>
    <row r="21" spans="1:45" s="1" customFormat="1" x14ac:dyDescent="0.25">
      <c r="A21" s="9" t="s">
        <v>114</v>
      </c>
      <c r="B21" s="10">
        <v>868</v>
      </c>
      <c r="C21" s="10">
        <v>658</v>
      </c>
      <c r="D21" s="10">
        <v>798</v>
      </c>
      <c r="E21" s="10">
        <v>1216</v>
      </c>
      <c r="F21" s="10">
        <v>760</v>
      </c>
      <c r="G21" s="10">
        <v>675</v>
      </c>
      <c r="H21" s="10">
        <v>486</v>
      </c>
      <c r="I21" s="10">
        <v>469</v>
      </c>
      <c r="J21" s="10">
        <v>549</v>
      </c>
      <c r="K21" s="10">
        <v>841</v>
      </c>
      <c r="L21" s="10">
        <v>769</v>
      </c>
      <c r="M21" s="10">
        <v>603</v>
      </c>
      <c r="N21" s="10">
        <v>834</v>
      </c>
      <c r="O21" s="10">
        <v>798</v>
      </c>
      <c r="P21" s="16">
        <f t="shared" ref="P21:R25" si="2">M21-L21</f>
        <v>-166</v>
      </c>
      <c r="Q21" s="16">
        <f t="shared" si="2"/>
        <v>231</v>
      </c>
      <c r="R21" s="17">
        <f t="shared" si="2"/>
        <v>-36</v>
      </c>
      <c r="S21" s="20">
        <f t="shared" ref="S21:U25" si="3">(M21-L21)/L21</f>
        <v>-0.21586475942782835</v>
      </c>
      <c r="T21" s="20">
        <f t="shared" si="3"/>
        <v>0.38308457711442784</v>
      </c>
      <c r="U21" s="23">
        <f t="shared" si="3"/>
        <v>-4.3165467625899283E-2</v>
      </c>
      <c r="V21" s="104"/>
      <c r="W21" s="104"/>
    </row>
    <row r="22" spans="1:45" s="1" customFormat="1" x14ac:dyDescent="0.25">
      <c r="A22" s="9" t="s">
        <v>118</v>
      </c>
      <c r="B22" s="10">
        <v>1337</v>
      </c>
      <c r="C22" s="10">
        <v>2126</v>
      </c>
      <c r="D22" s="10">
        <v>1266</v>
      </c>
      <c r="E22" s="10">
        <v>852</v>
      </c>
      <c r="F22" s="10">
        <v>1158</v>
      </c>
      <c r="G22" s="10">
        <v>1130</v>
      </c>
      <c r="H22" s="10">
        <v>872</v>
      </c>
      <c r="I22" s="10">
        <v>874</v>
      </c>
      <c r="J22" s="10">
        <v>1318</v>
      </c>
      <c r="K22" s="10">
        <v>878</v>
      </c>
      <c r="L22" s="10">
        <v>839</v>
      </c>
      <c r="M22" s="10">
        <v>1067</v>
      </c>
      <c r="N22" s="10">
        <v>655</v>
      </c>
      <c r="O22" s="10">
        <v>774</v>
      </c>
      <c r="P22" s="16">
        <f t="shared" si="2"/>
        <v>228</v>
      </c>
      <c r="Q22" s="16">
        <f t="shared" si="2"/>
        <v>-412</v>
      </c>
      <c r="R22" s="17">
        <f t="shared" si="2"/>
        <v>119</v>
      </c>
      <c r="S22" s="20">
        <f t="shared" si="3"/>
        <v>0.27175208581644816</v>
      </c>
      <c r="T22" s="20">
        <f t="shared" si="3"/>
        <v>-0.38612933458294285</v>
      </c>
      <c r="U22" s="23">
        <f t="shared" si="3"/>
        <v>0.18167938931297709</v>
      </c>
      <c r="V22" s="104"/>
      <c r="W22" s="104"/>
    </row>
    <row r="23" spans="1:45" s="1" customFormat="1" x14ac:dyDescent="0.25">
      <c r="A23" s="9" t="s">
        <v>115</v>
      </c>
      <c r="B23" s="10">
        <v>634</v>
      </c>
      <c r="C23" s="10">
        <v>709</v>
      </c>
      <c r="D23" s="10">
        <v>518</v>
      </c>
      <c r="E23" s="10">
        <v>443</v>
      </c>
      <c r="F23" s="10">
        <v>196</v>
      </c>
      <c r="G23" s="10">
        <v>186</v>
      </c>
      <c r="H23" s="10">
        <v>169</v>
      </c>
      <c r="I23" s="10">
        <v>479</v>
      </c>
      <c r="J23" s="10">
        <v>293</v>
      </c>
      <c r="K23" s="10">
        <v>777</v>
      </c>
      <c r="L23" s="10">
        <v>712</v>
      </c>
      <c r="M23" s="10">
        <v>818</v>
      </c>
      <c r="N23" s="10">
        <v>880</v>
      </c>
      <c r="O23" s="10">
        <v>656</v>
      </c>
      <c r="P23" s="16">
        <f t="shared" si="2"/>
        <v>106</v>
      </c>
      <c r="Q23" s="16">
        <f t="shared" si="2"/>
        <v>62</v>
      </c>
      <c r="R23" s="17">
        <f t="shared" si="2"/>
        <v>-224</v>
      </c>
      <c r="S23" s="20">
        <f t="shared" si="3"/>
        <v>0.14887640449438203</v>
      </c>
      <c r="T23" s="20">
        <f t="shared" si="3"/>
        <v>7.5794621026894868E-2</v>
      </c>
      <c r="U23" s="19">
        <f t="shared" si="3"/>
        <v>-0.25454545454545452</v>
      </c>
      <c r="V23" s="104"/>
      <c r="W23" s="104"/>
    </row>
    <row r="24" spans="1:45" s="1" customFormat="1" x14ac:dyDescent="0.25">
      <c r="A24" s="9" t="s">
        <v>120</v>
      </c>
      <c r="B24" s="10">
        <v>672</v>
      </c>
      <c r="C24" s="10">
        <v>465</v>
      </c>
      <c r="D24" s="10">
        <v>346</v>
      </c>
      <c r="E24" s="10">
        <v>609</v>
      </c>
      <c r="F24" s="10">
        <v>349</v>
      </c>
      <c r="G24" s="10">
        <v>197</v>
      </c>
      <c r="H24" s="10">
        <v>253</v>
      </c>
      <c r="I24" s="10">
        <v>194</v>
      </c>
      <c r="J24" s="10">
        <v>224</v>
      </c>
      <c r="K24" s="10">
        <v>187</v>
      </c>
      <c r="L24" s="10">
        <v>171</v>
      </c>
      <c r="M24" s="10">
        <v>177</v>
      </c>
      <c r="N24" s="10">
        <v>665</v>
      </c>
      <c r="O24" s="10">
        <v>495</v>
      </c>
      <c r="P24" s="16">
        <f t="shared" si="2"/>
        <v>6</v>
      </c>
      <c r="Q24" s="16">
        <f t="shared" si="2"/>
        <v>488</v>
      </c>
      <c r="R24" s="17">
        <f t="shared" si="2"/>
        <v>-170</v>
      </c>
      <c r="S24" s="20">
        <f t="shared" si="3"/>
        <v>3.5087719298245612E-2</v>
      </c>
      <c r="T24" s="20">
        <f t="shared" si="3"/>
        <v>2.7570621468926553</v>
      </c>
      <c r="U24" s="23">
        <f t="shared" si="3"/>
        <v>-0.25563909774436089</v>
      </c>
      <c r="V24" s="104"/>
      <c r="W24" s="104"/>
    </row>
    <row r="25" spans="1:45" s="29" customFormat="1" x14ac:dyDescent="0.25">
      <c r="A25" s="9" t="s">
        <v>117</v>
      </c>
      <c r="B25" s="10">
        <v>83</v>
      </c>
      <c r="C25" s="10">
        <v>207</v>
      </c>
      <c r="D25" s="10">
        <v>172</v>
      </c>
      <c r="E25" s="10">
        <v>309</v>
      </c>
      <c r="F25" s="10">
        <v>318</v>
      </c>
      <c r="G25" s="10">
        <v>257</v>
      </c>
      <c r="H25" s="10">
        <v>107</v>
      </c>
      <c r="I25" s="10">
        <v>67</v>
      </c>
      <c r="J25" s="10">
        <v>194</v>
      </c>
      <c r="K25" s="10">
        <v>198</v>
      </c>
      <c r="L25" s="10">
        <v>218</v>
      </c>
      <c r="M25" s="10">
        <v>202</v>
      </c>
      <c r="N25" s="10">
        <v>240</v>
      </c>
      <c r="O25" s="10">
        <v>287</v>
      </c>
      <c r="P25" s="16">
        <f t="shared" si="2"/>
        <v>-16</v>
      </c>
      <c r="Q25" s="16">
        <f t="shared" si="2"/>
        <v>38</v>
      </c>
      <c r="R25" s="17">
        <f t="shared" si="2"/>
        <v>47</v>
      </c>
      <c r="S25" s="18">
        <f t="shared" si="3"/>
        <v>-7.3394495412844041E-2</v>
      </c>
      <c r="T25" s="20">
        <f t="shared" si="3"/>
        <v>0.18811881188118812</v>
      </c>
      <c r="U25" s="19">
        <f t="shared" si="3"/>
        <v>0.19583333333333333</v>
      </c>
      <c r="V25" s="104"/>
      <c r="W25" s="104"/>
    </row>
    <row r="26" spans="1:45" s="75" customFormat="1" x14ac:dyDescent="0.25">
      <c r="A26" s="75" t="s">
        <v>30</v>
      </c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39"/>
      <c r="Q26" s="39"/>
      <c r="R26" s="40"/>
      <c r="S26" s="41"/>
      <c r="T26" s="41"/>
      <c r="U26" s="42"/>
    </row>
    <row r="28" spans="1:45" x14ac:dyDescent="0.25">
      <c r="A28" s="27"/>
      <c r="B28" s="96" t="s">
        <v>94</v>
      </c>
      <c r="C28" s="96" t="s">
        <v>95</v>
      </c>
      <c r="D28" s="96" t="s">
        <v>96</v>
      </c>
      <c r="E28" s="96" t="s">
        <v>97</v>
      </c>
      <c r="F28" s="96" t="s">
        <v>98</v>
      </c>
      <c r="G28" s="96" t="s">
        <v>99</v>
      </c>
      <c r="H28" s="96" t="s">
        <v>100</v>
      </c>
      <c r="I28" s="3" t="s">
        <v>7</v>
      </c>
      <c r="J28" s="2" t="s">
        <v>101</v>
      </c>
      <c r="K28" s="97" t="s">
        <v>102</v>
      </c>
      <c r="L28" s="95" t="s">
        <v>37</v>
      </c>
      <c r="M28" s="96" t="s">
        <v>94</v>
      </c>
      <c r="N28" s="96" t="s">
        <v>95</v>
      </c>
      <c r="O28" s="96" t="s">
        <v>96</v>
      </c>
      <c r="P28" s="96" t="s">
        <v>97</v>
      </c>
      <c r="Q28" s="96" t="s">
        <v>98</v>
      </c>
      <c r="R28" s="96" t="s">
        <v>99</v>
      </c>
      <c r="S28" s="96" t="s">
        <v>100</v>
      </c>
      <c r="T28" s="3" t="s">
        <v>7</v>
      </c>
      <c r="U28" s="2" t="s">
        <v>101</v>
      </c>
      <c r="V28" s="97" t="s">
        <v>102</v>
      </c>
      <c r="W28" s="95" t="s">
        <v>37</v>
      </c>
      <c r="X28" s="92" t="s">
        <v>103</v>
      </c>
      <c r="Y28" s="93"/>
      <c r="Z28" s="93"/>
      <c r="AA28" s="93"/>
      <c r="AB28" s="93"/>
      <c r="AC28" s="93"/>
      <c r="AD28" s="93"/>
      <c r="AE28" s="93"/>
      <c r="AF28" s="93"/>
      <c r="AG28" s="93"/>
      <c r="AH28" s="94"/>
      <c r="AI28" s="92" t="s">
        <v>103</v>
      </c>
      <c r="AJ28" s="93"/>
      <c r="AK28" s="93"/>
      <c r="AL28" s="93"/>
      <c r="AM28" s="93"/>
      <c r="AN28" s="93"/>
      <c r="AO28" s="93"/>
      <c r="AP28" s="93"/>
      <c r="AQ28" s="93"/>
      <c r="AR28" s="93"/>
      <c r="AS28" s="94"/>
    </row>
    <row r="29" spans="1:45" x14ac:dyDescent="0.25">
      <c r="A29" s="27"/>
      <c r="B29" s="8" t="s">
        <v>0</v>
      </c>
      <c r="C29" s="8" t="s">
        <v>1</v>
      </c>
      <c r="D29" s="8" t="s">
        <v>2</v>
      </c>
      <c r="E29" s="8" t="s">
        <v>3</v>
      </c>
      <c r="F29" s="8" t="s">
        <v>4</v>
      </c>
      <c r="G29" s="8" t="s">
        <v>5</v>
      </c>
      <c r="H29" s="8" t="s">
        <v>6</v>
      </c>
      <c r="I29" s="8" t="s">
        <v>7</v>
      </c>
      <c r="J29" s="8" t="s">
        <v>8</v>
      </c>
      <c r="K29" s="8" t="s">
        <v>12</v>
      </c>
      <c r="L29" s="8" t="s">
        <v>24</v>
      </c>
      <c r="M29" s="8" t="s">
        <v>0</v>
      </c>
      <c r="N29" s="8" t="s">
        <v>1</v>
      </c>
      <c r="O29" s="8" t="s">
        <v>2</v>
      </c>
      <c r="P29" s="8" t="s">
        <v>3</v>
      </c>
      <c r="Q29" s="8" t="s">
        <v>4</v>
      </c>
      <c r="R29" s="8" t="s">
        <v>5</v>
      </c>
      <c r="S29" s="8" t="s">
        <v>6</v>
      </c>
      <c r="T29" s="8" t="s">
        <v>7</v>
      </c>
      <c r="U29" s="8" t="s">
        <v>8</v>
      </c>
      <c r="V29" s="8" t="s">
        <v>12</v>
      </c>
      <c r="W29" s="8" t="s">
        <v>24</v>
      </c>
      <c r="X29" s="105" t="s">
        <v>0</v>
      </c>
      <c r="Y29" s="105" t="s">
        <v>1</v>
      </c>
      <c r="Z29" s="105" t="s">
        <v>2</v>
      </c>
      <c r="AA29" s="105" t="s">
        <v>3</v>
      </c>
      <c r="AB29" s="105" t="s">
        <v>4</v>
      </c>
      <c r="AC29" s="105" t="s">
        <v>5</v>
      </c>
      <c r="AD29" s="105" t="s">
        <v>6</v>
      </c>
      <c r="AE29" s="105" t="s">
        <v>7</v>
      </c>
      <c r="AF29" s="105" t="s">
        <v>8</v>
      </c>
      <c r="AG29" s="105" t="s">
        <v>12</v>
      </c>
      <c r="AH29" s="105" t="s">
        <v>24</v>
      </c>
      <c r="AI29" s="106" t="s">
        <v>0</v>
      </c>
      <c r="AJ29" s="106" t="s">
        <v>1</v>
      </c>
      <c r="AK29" s="106" t="s">
        <v>2</v>
      </c>
      <c r="AL29" s="106" t="s">
        <v>3</v>
      </c>
      <c r="AM29" s="106" t="s">
        <v>4</v>
      </c>
      <c r="AN29" s="106" t="s">
        <v>5</v>
      </c>
      <c r="AO29" s="106" t="s">
        <v>6</v>
      </c>
      <c r="AP29" s="106" t="s">
        <v>7</v>
      </c>
      <c r="AQ29" s="106" t="s">
        <v>8</v>
      </c>
      <c r="AR29" s="106" t="s">
        <v>12</v>
      </c>
      <c r="AS29" s="95" t="s">
        <v>37</v>
      </c>
    </row>
    <row r="30" spans="1:45" x14ac:dyDescent="0.25">
      <c r="A30" s="27"/>
      <c r="B30" s="8" t="s">
        <v>10</v>
      </c>
      <c r="C30" s="8" t="s">
        <v>10</v>
      </c>
      <c r="D30" s="8" t="s">
        <v>10</v>
      </c>
      <c r="E30" s="8" t="s">
        <v>10</v>
      </c>
      <c r="F30" s="8" t="s">
        <v>10</v>
      </c>
      <c r="G30" s="8" t="s">
        <v>10</v>
      </c>
      <c r="H30" s="8" t="s">
        <v>10</v>
      </c>
      <c r="I30" s="8" t="s">
        <v>10</v>
      </c>
      <c r="J30" s="8" t="s">
        <v>10</v>
      </c>
      <c r="K30" s="8" t="s">
        <v>10</v>
      </c>
      <c r="L30" s="8" t="s">
        <v>10</v>
      </c>
      <c r="M30" s="8" t="s">
        <v>11</v>
      </c>
      <c r="N30" s="8" t="s">
        <v>11</v>
      </c>
      <c r="O30" s="8" t="s">
        <v>11</v>
      </c>
      <c r="P30" s="8" t="s">
        <v>11</v>
      </c>
      <c r="Q30" s="8" t="s">
        <v>11</v>
      </c>
      <c r="R30" s="8" t="s">
        <v>11</v>
      </c>
      <c r="S30" s="8" t="s">
        <v>11</v>
      </c>
      <c r="T30" s="8" t="s">
        <v>11</v>
      </c>
      <c r="U30" s="8" t="s">
        <v>11</v>
      </c>
      <c r="V30" s="8" t="s">
        <v>11</v>
      </c>
      <c r="W30" s="8" t="s">
        <v>11</v>
      </c>
      <c r="X30" s="96" t="s">
        <v>94</v>
      </c>
      <c r="Y30" s="96" t="s">
        <v>95</v>
      </c>
      <c r="Z30" s="96" t="s">
        <v>96</v>
      </c>
      <c r="AA30" s="96" t="s">
        <v>97</v>
      </c>
      <c r="AB30" s="96" t="s">
        <v>98</v>
      </c>
      <c r="AC30" s="96" t="s">
        <v>99</v>
      </c>
      <c r="AD30" s="96" t="s">
        <v>100</v>
      </c>
      <c r="AE30" s="3" t="s">
        <v>7</v>
      </c>
      <c r="AF30" s="2" t="s">
        <v>101</v>
      </c>
      <c r="AG30" s="97" t="s">
        <v>102</v>
      </c>
      <c r="AH30" s="95" t="s">
        <v>37</v>
      </c>
      <c r="AI30" s="96" t="s">
        <v>94</v>
      </c>
      <c r="AJ30" s="96" t="s">
        <v>95</v>
      </c>
      <c r="AK30" s="96" t="s">
        <v>96</v>
      </c>
      <c r="AL30" s="96" t="s">
        <v>97</v>
      </c>
      <c r="AM30" s="96" t="s">
        <v>98</v>
      </c>
      <c r="AN30" s="96" t="s">
        <v>99</v>
      </c>
      <c r="AO30" s="96" t="s">
        <v>100</v>
      </c>
      <c r="AP30" s="3" t="s">
        <v>7</v>
      </c>
      <c r="AQ30" s="2" t="s">
        <v>101</v>
      </c>
      <c r="AR30" s="97" t="s">
        <v>102</v>
      </c>
      <c r="AS30" s="95" t="s">
        <v>37</v>
      </c>
    </row>
    <row r="31" spans="1:45" x14ac:dyDescent="0.25">
      <c r="A31" s="9" t="s">
        <v>104</v>
      </c>
      <c r="B31" s="10">
        <v>6318</v>
      </c>
      <c r="C31" s="10">
        <v>5601</v>
      </c>
      <c r="D31" s="10">
        <v>7011</v>
      </c>
      <c r="E31" s="10">
        <v>11004</v>
      </c>
      <c r="F31" s="10">
        <v>24853</v>
      </c>
      <c r="G31" s="10">
        <v>39658</v>
      </c>
      <c r="H31" s="10">
        <v>45308</v>
      </c>
      <c r="I31" s="10">
        <v>48254</v>
      </c>
      <c r="J31" s="10">
        <v>32944</v>
      </c>
      <c r="K31" s="10">
        <v>21361</v>
      </c>
      <c r="L31" s="10">
        <v>14457</v>
      </c>
      <c r="M31" s="10">
        <v>11541</v>
      </c>
      <c r="N31" s="10">
        <v>10220</v>
      </c>
      <c r="O31" s="10">
        <v>10708</v>
      </c>
      <c r="P31" s="10">
        <v>15608</v>
      </c>
      <c r="Q31" s="10">
        <v>23366</v>
      </c>
      <c r="R31" s="10">
        <v>38738</v>
      </c>
      <c r="S31" s="10">
        <v>44428</v>
      </c>
      <c r="T31" s="10">
        <v>46575</v>
      </c>
      <c r="U31" s="10">
        <v>26632</v>
      </c>
      <c r="V31" s="10">
        <v>16608</v>
      </c>
      <c r="W31" s="10">
        <v>10342</v>
      </c>
      <c r="X31" s="16">
        <f t="shared" ref="X31:AH51" si="4">M31-B31</f>
        <v>5223</v>
      </c>
      <c r="Y31" s="16">
        <f t="shared" si="4"/>
        <v>4619</v>
      </c>
      <c r="Z31" s="16">
        <f t="shared" si="4"/>
        <v>3697</v>
      </c>
      <c r="AA31" s="16">
        <f t="shared" si="4"/>
        <v>4604</v>
      </c>
      <c r="AB31" s="16">
        <f t="shared" si="4"/>
        <v>-1487</v>
      </c>
      <c r="AC31" s="16">
        <f t="shared" si="4"/>
        <v>-920</v>
      </c>
      <c r="AD31" s="16">
        <f t="shared" si="4"/>
        <v>-880</v>
      </c>
      <c r="AE31" s="16">
        <f t="shared" si="4"/>
        <v>-1679</v>
      </c>
      <c r="AF31" s="16">
        <f t="shared" si="4"/>
        <v>-6312</v>
      </c>
      <c r="AG31" s="16">
        <f t="shared" si="4"/>
        <v>-4753</v>
      </c>
      <c r="AH31" s="16">
        <f t="shared" si="4"/>
        <v>-4115</v>
      </c>
      <c r="AI31" s="20">
        <f t="shared" ref="AI31:AS51" si="5">(M31-B31)/B31</f>
        <v>0.82668566001899335</v>
      </c>
      <c r="AJ31" s="20">
        <f t="shared" si="5"/>
        <v>0.82467416532762006</v>
      </c>
      <c r="AK31" s="20">
        <f t="shared" si="5"/>
        <v>0.52731422051062615</v>
      </c>
      <c r="AL31" s="20">
        <f t="shared" si="5"/>
        <v>0.41839331152308251</v>
      </c>
      <c r="AM31" s="20">
        <f t="shared" si="5"/>
        <v>-5.9831811048967933E-2</v>
      </c>
      <c r="AN31" s="20">
        <f t="shared" si="5"/>
        <v>-2.3198345857078018E-2</v>
      </c>
      <c r="AO31" s="18">
        <f t="shared" si="5"/>
        <v>-1.9422618522115298E-2</v>
      </c>
      <c r="AP31" s="18">
        <f t="shared" si="5"/>
        <v>-3.4795042897998091E-2</v>
      </c>
      <c r="AQ31" s="18">
        <f t="shared" si="5"/>
        <v>-0.19159786304031082</v>
      </c>
      <c r="AR31" s="20">
        <f t="shared" si="5"/>
        <v>-0.2225083095360704</v>
      </c>
      <c r="AS31" s="20">
        <f t="shared" si="5"/>
        <v>-0.28463719997233172</v>
      </c>
    </row>
    <row r="32" spans="1:45" x14ac:dyDescent="0.25">
      <c r="A32" s="9" t="s">
        <v>22</v>
      </c>
      <c r="B32" s="10">
        <v>5224</v>
      </c>
      <c r="C32" s="10">
        <v>4102</v>
      </c>
      <c r="D32" s="10">
        <v>5536</v>
      </c>
      <c r="E32" s="10">
        <v>8915</v>
      </c>
      <c r="F32" s="10">
        <v>19549</v>
      </c>
      <c r="G32" s="10">
        <v>28969</v>
      </c>
      <c r="H32" s="10">
        <v>29463</v>
      </c>
      <c r="I32" s="10">
        <v>29965</v>
      </c>
      <c r="J32" s="10">
        <v>24947</v>
      </c>
      <c r="K32" s="10">
        <v>16567</v>
      </c>
      <c r="L32" s="10">
        <v>11638</v>
      </c>
      <c r="M32" s="10">
        <v>9815</v>
      </c>
      <c r="N32" s="10">
        <v>8798</v>
      </c>
      <c r="O32" s="10">
        <v>9287</v>
      </c>
      <c r="P32" s="10">
        <v>13277</v>
      </c>
      <c r="Q32" s="10">
        <v>18095</v>
      </c>
      <c r="R32" s="10">
        <v>27207</v>
      </c>
      <c r="S32" s="10">
        <v>25663</v>
      </c>
      <c r="T32" s="10">
        <v>29555</v>
      </c>
      <c r="U32" s="10">
        <v>19693</v>
      </c>
      <c r="V32" s="10">
        <v>13738</v>
      </c>
      <c r="W32" s="10">
        <v>8574</v>
      </c>
      <c r="X32" s="16">
        <f t="shared" si="4"/>
        <v>4591</v>
      </c>
      <c r="Y32" s="16">
        <f t="shared" si="4"/>
        <v>4696</v>
      </c>
      <c r="Z32" s="16">
        <f t="shared" si="4"/>
        <v>3751</v>
      </c>
      <c r="AA32" s="16">
        <f t="shared" si="4"/>
        <v>4362</v>
      </c>
      <c r="AB32" s="16">
        <f t="shared" si="4"/>
        <v>-1454</v>
      </c>
      <c r="AC32" s="16">
        <f t="shared" si="4"/>
        <v>-1762</v>
      </c>
      <c r="AD32" s="16">
        <f t="shared" si="4"/>
        <v>-3800</v>
      </c>
      <c r="AE32" s="16">
        <f t="shared" si="4"/>
        <v>-410</v>
      </c>
      <c r="AF32" s="16">
        <f t="shared" si="4"/>
        <v>-5254</v>
      </c>
      <c r="AG32" s="16">
        <f t="shared" si="4"/>
        <v>-2829</v>
      </c>
      <c r="AH32" s="16">
        <f t="shared" si="4"/>
        <v>-3064</v>
      </c>
      <c r="AI32" s="20">
        <f t="shared" si="5"/>
        <v>0.8788284839203675</v>
      </c>
      <c r="AJ32" s="20">
        <f t="shared" si="5"/>
        <v>1.1448074110190152</v>
      </c>
      <c r="AK32" s="20">
        <f t="shared" si="5"/>
        <v>0.67756502890173409</v>
      </c>
      <c r="AL32" s="20">
        <f t="shared" si="5"/>
        <v>0.4892877173303421</v>
      </c>
      <c r="AM32" s="20">
        <f t="shared" si="5"/>
        <v>-7.437720599519157E-2</v>
      </c>
      <c r="AN32" s="20">
        <f t="shared" si="5"/>
        <v>-6.0823639062446061E-2</v>
      </c>
      <c r="AO32" s="20">
        <f t="shared" si="5"/>
        <v>-0.12897532498387809</v>
      </c>
      <c r="AP32" s="20">
        <f t="shared" si="5"/>
        <v>-1.3682629734690472E-2</v>
      </c>
      <c r="AQ32" s="20">
        <f t="shared" si="5"/>
        <v>-0.21060648574978955</v>
      </c>
      <c r="AR32" s="20">
        <f t="shared" si="5"/>
        <v>-0.1707611516870888</v>
      </c>
      <c r="AS32" s="18">
        <f t="shared" si="5"/>
        <v>-0.2632754768860629</v>
      </c>
    </row>
    <row r="33" spans="1:45" x14ac:dyDescent="0.25">
      <c r="A33" s="9" t="s">
        <v>108</v>
      </c>
      <c r="B33" s="10">
        <v>215</v>
      </c>
      <c r="C33" s="10">
        <v>635</v>
      </c>
      <c r="D33" s="10">
        <v>477</v>
      </c>
      <c r="E33" s="10">
        <v>613</v>
      </c>
      <c r="F33" s="10">
        <v>1528</v>
      </c>
      <c r="G33" s="10">
        <v>2362</v>
      </c>
      <c r="H33" s="10">
        <v>3259</v>
      </c>
      <c r="I33" s="10">
        <v>3491</v>
      </c>
      <c r="J33" s="10">
        <v>1862</v>
      </c>
      <c r="K33" s="10">
        <v>874</v>
      </c>
      <c r="L33" s="10">
        <v>510</v>
      </c>
      <c r="M33" s="10">
        <v>263</v>
      </c>
      <c r="N33" s="10">
        <v>512</v>
      </c>
      <c r="O33" s="10">
        <v>466</v>
      </c>
      <c r="P33" s="10">
        <v>750</v>
      </c>
      <c r="Q33" s="10">
        <v>1505</v>
      </c>
      <c r="R33" s="10">
        <v>2657</v>
      </c>
      <c r="S33" s="10">
        <v>3477</v>
      </c>
      <c r="T33" s="10">
        <v>3576</v>
      </c>
      <c r="U33" s="10">
        <v>2042</v>
      </c>
      <c r="V33" s="10">
        <v>1063</v>
      </c>
      <c r="W33" s="10">
        <v>777</v>
      </c>
      <c r="X33" s="21">
        <f t="shared" si="4"/>
        <v>48</v>
      </c>
      <c r="Y33" s="21">
        <f t="shared" si="4"/>
        <v>-123</v>
      </c>
      <c r="Z33" s="21">
        <f t="shared" si="4"/>
        <v>-11</v>
      </c>
      <c r="AA33" s="21">
        <f t="shared" si="4"/>
        <v>137</v>
      </c>
      <c r="AB33" s="21">
        <f t="shared" si="4"/>
        <v>-23</v>
      </c>
      <c r="AC33" s="21">
        <f t="shared" si="4"/>
        <v>295</v>
      </c>
      <c r="AD33" s="21">
        <f t="shared" si="4"/>
        <v>218</v>
      </c>
      <c r="AE33" s="21">
        <f t="shared" si="4"/>
        <v>85</v>
      </c>
      <c r="AF33" s="21">
        <f t="shared" si="4"/>
        <v>180</v>
      </c>
      <c r="AG33" s="21">
        <f t="shared" si="4"/>
        <v>189</v>
      </c>
      <c r="AH33" s="21">
        <f t="shared" si="4"/>
        <v>267</v>
      </c>
      <c r="AI33" s="22">
        <f t="shared" si="5"/>
        <v>0.22325581395348837</v>
      </c>
      <c r="AJ33" s="107">
        <f t="shared" si="5"/>
        <v>-0.19370078740157481</v>
      </c>
      <c r="AK33" s="22">
        <f t="shared" si="5"/>
        <v>-2.3060796645702306E-2</v>
      </c>
      <c r="AL33" s="22">
        <f t="shared" si="5"/>
        <v>0.22349102773246329</v>
      </c>
      <c r="AM33" s="22">
        <f t="shared" si="5"/>
        <v>-1.5052356020942409E-2</v>
      </c>
      <c r="AN33" s="22">
        <f t="shared" si="5"/>
        <v>0.12489415749364945</v>
      </c>
      <c r="AO33" s="22">
        <f t="shared" si="5"/>
        <v>6.6891684565817733E-2</v>
      </c>
      <c r="AP33" s="22">
        <f t="shared" si="5"/>
        <v>2.4348324262389E-2</v>
      </c>
      <c r="AQ33" s="22">
        <f t="shared" si="5"/>
        <v>9.6670247046186902E-2</v>
      </c>
      <c r="AR33" s="107">
        <f t="shared" si="5"/>
        <v>0.21624713958810068</v>
      </c>
      <c r="AS33" s="22">
        <f t="shared" si="5"/>
        <v>0.52352941176470591</v>
      </c>
    </row>
    <row r="34" spans="1:45" x14ac:dyDescent="0.25">
      <c r="A34" s="9" t="s">
        <v>106</v>
      </c>
      <c r="B34" s="10">
        <v>212</v>
      </c>
      <c r="C34" s="10">
        <v>629</v>
      </c>
      <c r="D34" s="10">
        <v>460</v>
      </c>
      <c r="E34" s="10">
        <v>586</v>
      </c>
      <c r="F34" s="10">
        <v>1496</v>
      </c>
      <c r="G34" s="10">
        <v>2254</v>
      </c>
      <c r="H34" s="10">
        <v>3011</v>
      </c>
      <c r="I34" s="10">
        <v>3324</v>
      </c>
      <c r="J34" s="10">
        <v>1804</v>
      </c>
      <c r="K34" s="10">
        <v>853</v>
      </c>
      <c r="L34" s="10">
        <v>505</v>
      </c>
      <c r="M34" s="10">
        <v>261</v>
      </c>
      <c r="N34" s="10">
        <v>480</v>
      </c>
      <c r="O34" s="10">
        <v>410</v>
      </c>
      <c r="P34" s="10">
        <v>710</v>
      </c>
      <c r="Q34" s="10">
        <v>1404</v>
      </c>
      <c r="R34" s="10">
        <v>2527</v>
      </c>
      <c r="S34" s="10">
        <v>3164</v>
      </c>
      <c r="T34" s="10">
        <v>3302</v>
      </c>
      <c r="U34" s="10">
        <v>1996</v>
      </c>
      <c r="V34" s="10">
        <v>1031</v>
      </c>
      <c r="W34" s="10">
        <v>764</v>
      </c>
      <c r="X34" s="16">
        <f t="shared" si="4"/>
        <v>49</v>
      </c>
      <c r="Y34" s="16">
        <f t="shared" si="4"/>
        <v>-149</v>
      </c>
      <c r="Z34" s="16">
        <f t="shared" si="4"/>
        <v>-50</v>
      </c>
      <c r="AA34" s="16">
        <f t="shared" si="4"/>
        <v>124</v>
      </c>
      <c r="AB34" s="16">
        <f t="shared" si="4"/>
        <v>-92</v>
      </c>
      <c r="AC34" s="16">
        <f t="shared" si="4"/>
        <v>273</v>
      </c>
      <c r="AD34" s="16">
        <f t="shared" si="4"/>
        <v>153</v>
      </c>
      <c r="AE34" s="16">
        <f t="shared" si="4"/>
        <v>-22</v>
      </c>
      <c r="AF34" s="16">
        <f t="shared" si="4"/>
        <v>192</v>
      </c>
      <c r="AG34" s="16">
        <f t="shared" si="4"/>
        <v>178</v>
      </c>
      <c r="AH34" s="16">
        <f t="shared" si="4"/>
        <v>259</v>
      </c>
      <c r="AI34" s="20">
        <f t="shared" si="5"/>
        <v>0.23113207547169812</v>
      </c>
      <c r="AJ34" s="20">
        <f t="shared" si="5"/>
        <v>-0.23688394276629571</v>
      </c>
      <c r="AK34" s="20">
        <f t="shared" si="5"/>
        <v>-0.10869565217391304</v>
      </c>
      <c r="AL34" s="20">
        <f t="shared" si="5"/>
        <v>0.21160409556313994</v>
      </c>
      <c r="AM34" s="20">
        <f t="shared" si="5"/>
        <v>-6.1497326203208559E-2</v>
      </c>
      <c r="AN34" s="20">
        <f t="shared" si="5"/>
        <v>0.12111801242236025</v>
      </c>
      <c r="AO34" s="20">
        <f t="shared" si="5"/>
        <v>5.0813683161740286E-2</v>
      </c>
      <c r="AP34" s="20">
        <f t="shared" si="5"/>
        <v>-6.6185318892900118E-3</v>
      </c>
      <c r="AQ34" s="20">
        <f t="shared" si="5"/>
        <v>0.10643015521064302</v>
      </c>
      <c r="AR34" s="20">
        <f t="shared" si="5"/>
        <v>0.20867526377491208</v>
      </c>
      <c r="AS34" s="20">
        <f t="shared" si="5"/>
        <v>0.51287128712871288</v>
      </c>
    </row>
    <row r="35" spans="1:45" x14ac:dyDescent="0.25">
      <c r="A35" s="3" t="s">
        <v>123</v>
      </c>
      <c r="B35" s="10">
        <v>3</v>
      </c>
      <c r="C35" s="10">
        <v>6</v>
      </c>
      <c r="D35" s="10">
        <v>17</v>
      </c>
      <c r="E35" s="10">
        <v>27</v>
      </c>
      <c r="F35" s="10">
        <v>32</v>
      </c>
      <c r="G35" s="10">
        <v>108</v>
      </c>
      <c r="H35" s="10">
        <v>248</v>
      </c>
      <c r="I35" s="10">
        <v>167</v>
      </c>
      <c r="J35" s="10">
        <v>58</v>
      </c>
      <c r="K35" s="10">
        <v>21</v>
      </c>
      <c r="L35" s="10">
        <v>5</v>
      </c>
      <c r="M35" s="10">
        <v>2</v>
      </c>
      <c r="N35" s="10">
        <v>32</v>
      </c>
      <c r="O35" s="10">
        <v>56</v>
      </c>
      <c r="P35" s="10">
        <v>40</v>
      </c>
      <c r="Q35" s="10">
        <v>101</v>
      </c>
      <c r="R35" s="10">
        <v>130</v>
      </c>
      <c r="S35" s="10">
        <v>313</v>
      </c>
      <c r="T35" s="10">
        <v>274</v>
      </c>
      <c r="U35" s="10">
        <v>46</v>
      </c>
      <c r="V35" s="10">
        <v>32</v>
      </c>
      <c r="W35" s="10">
        <v>13</v>
      </c>
      <c r="X35" s="16">
        <f t="shared" si="4"/>
        <v>-1</v>
      </c>
      <c r="Y35" s="16">
        <f t="shared" si="4"/>
        <v>26</v>
      </c>
      <c r="Z35" s="16">
        <f t="shared" si="4"/>
        <v>39</v>
      </c>
      <c r="AA35" s="16">
        <f t="shared" si="4"/>
        <v>13</v>
      </c>
      <c r="AB35" s="16">
        <f t="shared" si="4"/>
        <v>69</v>
      </c>
      <c r="AC35" s="16">
        <f t="shared" si="4"/>
        <v>22</v>
      </c>
      <c r="AD35" s="16">
        <f t="shared" si="4"/>
        <v>65</v>
      </c>
      <c r="AE35" s="16">
        <f t="shared" si="4"/>
        <v>107</v>
      </c>
      <c r="AF35" s="16">
        <f t="shared" si="4"/>
        <v>-12</v>
      </c>
      <c r="AG35" s="16">
        <f t="shared" si="4"/>
        <v>11</v>
      </c>
      <c r="AH35" s="16">
        <f t="shared" si="4"/>
        <v>8</v>
      </c>
      <c r="AI35" s="20">
        <f t="shared" si="5"/>
        <v>-0.33333333333333331</v>
      </c>
      <c r="AJ35" s="20">
        <f t="shared" si="5"/>
        <v>4.333333333333333</v>
      </c>
      <c r="AK35" s="20">
        <f t="shared" si="5"/>
        <v>2.2941176470588234</v>
      </c>
      <c r="AL35" s="20">
        <f t="shared" si="5"/>
        <v>0.48148148148148145</v>
      </c>
      <c r="AM35" s="20">
        <f t="shared" si="5"/>
        <v>2.15625</v>
      </c>
      <c r="AN35" s="20">
        <f t="shared" si="5"/>
        <v>0.20370370370370369</v>
      </c>
      <c r="AO35" s="20">
        <f t="shared" si="5"/>
        <v>0.26209677419354838</v>
      </c>
      <c r="AP35" s="20">
        <f t="shared" si="5"/>
        <v>0.64071856287425155</v>
      </c>
      <c r="AQ35" s="20">
        <f t="shared" si="5"/>
        <v>-0.20689655172413793</v>
      </c>
      <c r="AR35" s="20">
        <f t="shared" si="5"/>
        <v>0.52380952380952384</v>
      </c>
      <c r="AS35" s="20">
        <f t="shared" si="5"/>
        <v>1.6</v>
      </c>
    </row>
    <row r="36" spans="1:45" x14ac:dyDescent="0.25">
      <c r="A36" s="9" t="s">
        <v>110</v>
      </c>
      <c r="B36" s="10">
        <v>34</v>
      </c>
      <c r="C36" s="10">
        <v>40</v>
      </c>
      <c r="D36" s="10">
        <v>95</v>
      </c>
      <c r="E36" s="10">
        <v>192</v>
      </c>
      <c r="F36" s="10">
        <v>714</v>
      </c>
      <c r="G36" s="10">
        <v>2143</v>
      </c>
      <c r="H36" s="10">
        <v>3385</v>
      </c>
      <c r="I36" s="10">
        <v>3921</v>
      </c>
      <c r="J36" s="10">
        <v>956</v>
      </c>
      <c r="K36" s="10">
        <v>206</v>
      </c>
      <c r="L36" s="10">
        <v>50</v>
      </c>
      <c r="M36" s="10">
        <v>29</v>
      </c>
      <c r="N36" s="10">
        <v>73</v>
      </c>
      <c r="O36" s="10">
        <v>146</v>
      </c>
      <c r="P36" s="10">
        <v>146</v>
      </c>
      <c r="Q36" s="10">
        <v>593</v>
      </c>
      <c r="R36" s="10">
        <v>2097</v>
      </c>
      <c r="S36" s="10">
        <v>4847</v>
      </c>
      <c r="T36" s="10">
        <v>3432</v>
      </c>
      <c r="U36" s="10">
        <v>948</v>
      </c>
      <c r="V36" s="10">
        <v>213</v>
      </c>
      <c r="W36" s="10">
        <v>41</v>
      </c>
      <c r="X36" s="16">
        <f t="shared" si="4"/>
        <v>-5</v>
      </c>
      <c r="Y36" s="16">
        <f t="shared" si="4"/>
        <v>33</v>
      </c>
      <c r="Z36" s="16">
        <f t="shared" si="4"/>
        <v>51</v>
      </c>
      <c r="AA36" s="16">
        <f t="shared" si="4"/>
        <v>-46</v>
      </c>
      <c r="AB36" s="16">
        <f t="shared" si="4"/>
        <v>-121</v>
      </c>
      <c r="AC36" s="16">
        <f t="shared" si="4"/>
        <v>-46</v>
      </c>
      <c r="AD36" s="16">
        <f t="shared" si="4"/>
        <v>1462</v>
      </c>
      <c r="AE36" s="16">
        <f t="shared" si="4"/>
        <v>-489</v>
      </c>
      <c r="AF36" s="16">
        <f t="shared" si="4"/>
        <v>-8</v>
      </c>
      <c r="AG36" s="16">
        <f t="shared" si="4"/>
        <v>7</v>
      </c>
      <c r="AH36" s="16">
        <f t="shared" si="4"/>
        <v>-9</v>
      </c>
      <c r="AI36" s="20">
        <f t="shared" si="5"/>
        <v>-0.14705882352941177</v>
      </c>
      <c r="AJ36" s="20">
        <f t="shared" si="5"/>
        <v>0.82499999999999996</v>
      </c>
      <c r="AK36" s="20">
        <f t="shared" si="5"/>
        <v>0.5368421052631579</v>
      </c>
      <c r="AL36" s="20">
        <f t="shared" si="5"/>
        <v>-0.23958333333333334</v>
      </c>
      <c r="AM36" s="20">
        <f t="shared" si="5"/>
        <v>-0.16946778711484595</v>
      </c>
      <c r="AN36" s="20">
        <f t="shared" si="5"/>
        <v>-2.1465235650956604E-2</v>
      </c>
      <c r="AO36" s="20">
        <f t="shared" si="5"/>
        <v>0.43190546528803547</v>
      </c>
      <c r="AP36" s="20">
        <f t="shared" si="5"/>
        <v>-0.12471308339709258</v>
      </c>
      <c r="AQ36" s="20">
        <f t="shared" si="5"/>
        <v>-8.368200836820083E-3</v>
      </c>
      <c r="AR36" s="20">
        <f t="shared" si="5"/>
        <v>3.3980582524271843E-2</v>
      </c>
      <c r="AS36" s="20">
        <f t="shared" si="5"/>
        <v>-0.18</v>
      </c>
    </row>
    <row r="37" spans="1:45" x14ac:dyDescent="0.25">
      <c r="A37" s="9" t="s">
        <v>107</v>
      </c>
      <c r="B37" s="10">
        <v>76</v>
      </c>
      <c r="C37" s="10">
        <v>100</v>
      </c>
      <c r="D37" s="10">
        <v>149</v>
      </c>
      <c r="E37" s="10">
        <v>286</v>
      </c>
      <c r="F37" s="10">
        <v>670</v>
      </c>
      <c r="G37" s="10">
        <v>1532</v>
      </c>
      <c r="H37" s="10">
        <v>2138</v>
      </c>
      <c r="I37" s="10">
        <v>2257</v>
      </c>
      <c r="J37" s="10">
        <v>780</v>
      </c>
      <c r="K37" s="10">
        <v>502</v>
      </c>
      <c r="L37" s="10">
        <v>101</v>
      </c>
      <c r="M37" s="10">
        <v>116</v>
      </c>
      <c r="N37" s="10">
        <v>83</v>
      </c>
      <c r="O37" s="10">
        <v>147</v>
      </c>
      <c r="P37" s="10">
        <v>173</v>
      </c>
      <c r="Q37" s="10">
        <v>622</v>
      </c>
      <c r="R37" s="10">
        <v>1827</v>
      </c>
      <c r="S37" s="10">
        <v>3160</v>
      </c>
      <c r="T37" s="10">
        <v>3260</v>
      </c>
      <c r="U37" s="10">
        <v>979</v>
      </c>
      <c r="V37" s="10">
        <v>280</v>
      </c>
      <c r="W37" s="10">
        <v>364</v>
      </c>
      <c r="X37" s="16">
        <f t="shared" si="4"/>
        <v>40</v>
      </c>
      <c r="Y37" s="16">
        <f t="shared" si="4"/>
        <v>-17</v>
      </c>
      <c r="Z37" s="16">
        <f t="shared" si="4"/>
        <v>-2</v>
      </c>
      <c r="AA37" s="16">
        <f t="shared" si="4"/>
        <v>-113</v>
      </c>
      <c r="AB37" s="16">
        <f t="shared" si="4"/>
        <v>-48</v>
      </c>
      <c r="AC37" s="16">
        <f t="shared" si="4"/>
        <v>295</v>
      </c>
      <c r="AD37" s="16">
        <f t="shared" si="4"/>
        <v>1022</v>
      </c>
      <c r="AE37" s="16">
        <f t="shared" si="4"/>
        <v>1003</v>
      </c>
      <c r="AF37" s="16">
        <f t="shared" si="4"/>
        <v>199</v>
      </c>
      <c r="AG37" s="16">
        <f t="shared" si="4"/>
        <v>-222</v>
      </c>
      <c r="AH37" s="16">
        <f t="shared" si="4"/>
        <v>263</v>
      </c>
      <c r="AI37" s="20">
        <f t="shared" si="5"/>
        <v>0.52631578947368418</v>
      </c>
      <c r="AJ37" s="20">
        <f t="shared" si="5"/>
        <v>-0.17</v>
      </c>
      <c r="AK37" s="20">
        <f t="shared" si="5"/>
        <v>-1.3422818791946308E-2</v>
      </c>
      <c r="AL37" s="20">
        <f t="shared" si="5"/>
        <v>-0.3951048951048951</v>
      </c>
      <c r="AM37" s="20">
        <f t="shared" si="5"/>
        <v>-7.1641791044776124E-2</v>
      </c>
      <c r="AN37" s="20">
        <f t="shared" si="5"/>
        <v>0.19255874673629242</v>
      </c>
      <c r="AO37" s="20">
        <f t="shared" si="5"/>
        <v>0.47801683816651075</v>
      </c>
      <c r="AP37" s="20">
        <f t="shared" si="5"/>
        <v>0.44439521488701816</v>
      </c>
      <c r="AQ37" s="20">
        <f t="shared" si="5"/>
        <v>0.25512820512820511</v>
      </c>
      <c r="AR37" s="20">
        <f t="shared" si="5"/>
        <v>-0.44223107569721115</v>
      </c>
      <c r="AS37" s="20">
        <f t="shared" si="5"/>
        <v>2.6039603960396041</v>
      </c>
    </row>
    <row r="38" spans="1:45" x14ac:dyDescent="0.25">
      <c r="A38" s="9" t="s">
        <v>105</v>
      </c>
      <c r="B38" s="10">
        <v>76</v>
      </c>
      <c r="C38" s="10">
        <v>100</v>
      </c>
      <c r="D38" s="10">
        <v>149</v>
      </c>
      <c r="E38" s="10">
        <v>285</v>
      </c>
      <c r="F38" s="10">
        <v>631</v>
      </c>
      <c r="G38" s="10">
        <v>1243</v>
      </c>
      <c r="H38" s="10">
        <v>1661</v>
      </c>
      <c r="I38" s="10">
        <v>1763</v>
      </c>
      <c r="J38" s="10">
        <v>698</v>
      </c>
      <c r="K38" s="10">
        <v>434</v>
      </c>
      <c r="L38" s="10">
        <v>88</v>
      </c>
      <c r="M38" s="10">
        <v>116</v>
      </c>
      <c r="N38" s="10">
        <v>79</v>
      </c>
      <c r="O38" s="10">
        <v>147</v>
      </c>
      <c r="P38" s="10">
        <v>169</v>
      </c>
      <c r="Q38" s="10">
        <v>575</v>
      </c>
      <c r="R38" s="10">
        <v>1585</v>
      </c>
      <c r="S38" s="10">
        <v>1624</v>
      </c>
      <c r="T38" s="10">
        <v>2216</v>
      </c>
      <c r="U38" s="10">
        <v>861</v>
      </c>
      <c r="V38" s="10">
        <v>269</v>
      </c>
      <c r="W38" s="10">
        <v>350</v>
      </c>
      <c r="X38" s="16">
        <f t="shared" si="4"/>
        <v>40</v>
      </c>
      <c r="Y38" s="16">
        <f t="shared" si="4"/>
        <v>-21</v>
      </c>
      <c r="Z38" s="16">
        <f t="shared" si="4"/>
        <v>-2</v>
      </c>
      <c r="AA38" s="16">
        <f t="shared" si="4"/>
        <v>-116</v>
      </c>
      <c r="AB38" s="16">
        <f t="shared" si="4"/>
        <v>-56</v>
      </c>
      <c r="AC38" s="16">
        <f t="shared" si="4"/>
        <v>342</v>
      </c>
      <c r="AD38" s="16">
        <f t="shared" si="4"/>
        <v>-37</v>
      </c>
      <c r="AE38" s="16">
        <f t="shared" si="4"/>
        <v>453</v>
      </c>
      <c r="AF38" s="16">
        <f t="shared" si="4"/>
        <v>163</v>
      </c>
      <c r="AG38" s="16">
        <f t="shared" si="4"/>
        <v>-165</v>
      </c>
      <c r="AH38" s="16">
        <f t="shared" si="4"/>
        <v>262</v>
      </c>
      <c r="AI38" s="20">
        <f t="shared" si="5"/>
        <v>0.52631578947368418</v>
      </c>
      <c r="AJ38" s="20">
        <f t="shared" si="5"/>
        <v>-0.21</v>
      </c>
      <c r="AK38" s="20">
        <f t="shared" si="5"/>
        <v>-1.3422818791946308E-2</v>
      </c>
      <c r="AL38" s="20">
        <f t="shared" si="5"/>
        <v>-0.40701754385964911</v>
      </c>
      <c r="AM38" s="20">
        <f t="shared" si="5"/>
        <v>-8.874801901743265E-2</v>
      </c>
      <c r="AN38" s="20">
        <f t="shared" si="5"/>
        <v>0.27514078841512468</v>
      </c>
      <c r="AO38" s="20">
        <f t="shared" si="5"/>
        <v>-2.2275737507525588E-2</v>
      </c>
      <c r="AP38" s="20">
        <f t="shared" si="5"/>
        <v>0.25694838343732274</v>
      </c>
      <c r="AQ38" s="20">
        <f t="shared" si="5"/>
        <v>0.2335243553008596</v>
      </c>
      <c r="AR38" s="20">
        <f t="shared" si="5"/>
        <v>-0.38018433179723504</v>
      </c>
      <c r="AS38" s="18">
        <f t="shared" si="5"/>
        <v>2.9772727272727271</v>
      </c>
    </row>
    <row r="39" spans="1:45" x14ac:dyDescent="0.25">
      <c r="A39" s="3" t="s">
        <v>122</v>
      </c>
      <c r="B39" s="10">
        <v>0</v>
      </c>
      <c r="C39" s="10">
        <v>0</v>
      </c>
      <c r="D39" s="10">
        <v>0</v>
      </c>
      <c r="E39" s="10">
        <v>1</v>
      </c>
      <c r="F39" s="10">
        <v>39</v>
      </c>
      <c r="G39" s="10">
        <v>289</v>
      </c>
      <c r="H39" s="10">
        <v>477</v>
      </c>
      <c r="I39" s="10">
        <v>494</v>
      </c>
      <c r="J39" s="10">
        <v>82</v>
      </c>
      <c r="K39" s="10">
        <v>68</v>
      </c>
      <c r="L39" s="10">
        <v>13</v>
      </c>
      <c r="M39" s="10">
        <v>0</v>
      </c>
      <c r="N39" s="10">
        <v>4</v>
      </c>
      <c r="O39" s="10">
        <v>0</v>
      </c>
      <c r="P39" s="10">
        <v>4</v>
      </c>
      <c r="Q39" s="10">
        <v>47</v>
      </c>
      <c r="R39" s="10">
        <v>242</v>
      </c>
      <c r="S39" s="10">
        <v>1536</v>
      </c>
      <c r="T39" s="10">
        <v>1044</v>
      </c>
      <c r="U39" s="10">
        <v>118</v>
      </c>
      <c r="V39" s="10">
        <v>11</v>
      </c>
      <c r="W39" s="10">
        <v>14</v>
      </c>
      <c r="X39" s="16">
        <f t="shared" si="4"/>
        <v>0</v>
      </c>
      <c r="Y39" s="16">
        <f t="shared" si="4"/>
        <v>4</v>
      </c>
      <c r="Z39" s="16">
        <f t="shared" si="4"/>
        <v>0</v>
      </c>
      <c r="AA39" s="16">
        <f t="shared" si="4"/>
        <v>3</v>
      </c>
      <c r="AB39" s="16">
        <f t="shared" si="4"/>
        <v>8</v>
      </c>
      <c r="AC39" s="16">
        <f t="shared" si="4"/>
        <v>-47</v>
      </c>
      <c r="AD39" s="16">
        <f t="shared" si="4"/>
        <v>1059</v>
      </c>
      <c r="AE39" s="16">
        <f t="shared" si="4"/>
        <v>550</v>
      </c>
      <c r="AF39" s="16">
        <f t="shared" si="4"/>
        <v>36</v>
      </c>
      <c r="AG39" s="16">
        <f t="shared" si="4"/>
        <v>-57</v>
      </c>
      <c r="AH39" s="16">
        <f t="shared" si="4"/>
        <v>1</v>
      </c>
      <c r="AI39" s="20" t="e">
        <f t="shared" si="5"/>
        <v>#DIV/0!</v>
      </c>
      <c r="AJ39" s="20" t="e">
        <f t="shared" si="5"/>
        <v>#DIV/0!</v>
      </c>
      <c r="AK39" s="20" t="e">
        <f t="shared" si="5"/>
        <v>#DIV/0!</v>
      </c>
      <c r="AL39" s="20">
        <f t="shared" si="5"/>
        <v>3</v>
      </c>
      <c r="AM39" s="20">
        <f t="shared" si="5"/>
        <v>0.20512820512820512</v>
      </c>
      <c r="AN39" s="20">
        <f t="shared" si="5"/>
        <v>-0.16262975778546712</v>
      </c>
      <c r="AO39" s="20">
        <f t="shared" si="5"/>
        <v>2.2201257861635222</v>
      </c>
      <c r="AP39" s="20">
        <f t="shared" si="5"/>
        <v>1.1133603238866396</v>
      </c>
      <c r="AQ39" s="20">
        <f t="shared" si="5"/>
        <v>0.43902439024390244</v>
      </c>
      <c r="AR39" s="20">
        <f t="shared" si="5"/>
        <v>-0.83823529411764708</v>
      </c>
      <c r="AS39" s="20">
        <f t="shared" si="5"/>
        <v>7.6923076923076927E-2</v>
      </c>
    </row>
    <row r="40" spans="1:45" x14ac:dyDescent="0.25">
      <c r="A40" s="9" t="s">
        <v>125</v>
      </c>
      <c r="B40" s="10">
        <v>127</v>
      </c>
      <c r="C40" s="10">
        <v>92</v>
      </c>
      <c r="D40" s="10">
        <v>96</v>
      </c>
      <c r="E40" s="10">
        <v>195</v>
      </c>
      <c r="F40" s="10">
        <v>830</v>
      </c>
      <c r="G40" s="10">
        <v>1891</v>
      </c>
      <c r="H40" s="10">
        <v>2439</v>
      </c>
      <c r="I40" s="10">
        <v>2560</v>
      </c>
      <c r="J40" s="10">
        <v>1225</v>
      </c>
      <c r="K40" s="10">
        <v>201</v>
      </c>
      <c r="L40" s="10">
        <v>52</v>
      </c>
      <c r="M40" s="10">
        <v>84</v>
      </c>
      <c r="N40" s="10">
        <v>40</v>
      </c>
      <c r="O40" s="10">
        <v>58</v>
      </c>
      <c r="P40" s="10">
        <v>295</v>
      </c>
      <c r="Q40" s="10">
        <v>697</v>
      </c>
      <c r="R40" s="10">
        <v>1461</v>
      </c>
      <c r="S40" s="10">
        <v>2547</v>
      </c>
      <c r="T40" s="10">
        <v>2193</v>
      </c>
      <c r="U40" s="10">
        <v>1174</v>
      </c>
      <c r="V40" s="10">
        <v>304</v>
      </c>
      <c r="W40" s="10">
        <v>43</v>
      </c>
      <c r="X40" s="16">
        <f t="shared" si="4"/>
        <v>-43</v>
      </c>
      <c r="Y40" s="16">
        <f t="shared" si="4"/>
        <v>-52</v>
      </c>
      <c r="Z40" s="16">
        <f t="shared" si="4"/>
        <v>-38</v>
      </c>
      <c r="AA40" s="16">
        <f t="shared" si="4"/>
        <v>100</v>
      </c>
      <c r="AB40" s="16">
        <f t="shared" si="4"/>
        <v>-133</v>
      </c>
      <c r="AC40" s="16">
        <f t="shared" si="4"/>
        <v>-430</v>
      </c>
      <c r="AD40" s="16">
        <f t="shared" si="4"/>
        <v>108</v>
      </c>
      <c r="AE40" s="16">
        <f t="shared" si="4"/>
        <v>-367</v>
      </c>
      <c r="AF40" s="16">
        <f t="shared" si="4"/>
        <v>-51</v>
      </c>
      <c r="AG40" s="16">
        <f t="shared" si="4"/>
        <v>103</v>
      </c>
      <c r="AH40" s="16">
        <f t="shared" si="4"/>
        <v>-9</v>
      </c>
      <c r="AI40" s="20">
        <f t="shared" si="5"/>
        <v>-0.33858267716535434</v>
      </c>
      <c r="AJ40" s="20">
        <f t="shared" si="5"/>
        <v>-0.56521739130434778</v>
      </c>
      <c r="AK40" s="20">
        <f t="shared" si="5"/>
        <v>-0.39583333333333331</v>
      </c>
      <c r="AL40" s="20">
        <f t="shared" si="5"/>
        <v>0.51282051282051277</v>
      </c>
      <c r="AM40" s="20">
        <f t="shared" si="5"/>
        <v>-0.16024096385542169</v>
      </c>
      <c r="AN40" s="20">
        <f t="shared" si="5"/>
        <v>-0.22739291380222104</v>
      </c>
      <c r="AO40" s="20">
        <f t="shared" si="5"/>
        <v>4.4280442804428041E-2</v>
      </c>
      <c r="AP40" s="20">
        <f t="shared" si="5"/>
        <v>-0.14335937500000001</v>
      </c>
      <c r="AQ40" s="20">
        <f t="shared" si="5"/>
        <v>-4.1632653061224489E-2</v>
      </c>
      <c r="AR40" s="18">
        <f t="shared" si="5"/>
        <v>0.51243781094527363</v>
      </c>
      <c r="AS40" s="20">
        <f t="shared" si="5"/>
        <v>-0.17307692307692307</v>
      </c>
    </row>
    <row r="41" spans="1:45" x14ac:dyDescent="0.25">
      <c r="A41" s="3" t="s">
        <v>111</v>
      </c>
      <c r="B41" s="10">
        <v>41</v>
      </c>
      <c r="C41" s="10">
        <v>45</v>
      </c>
      <c r="D41" s="10">
        <v>76</v>
      </c>
      <c r="E41" s="10">
        <v>115</v>
      </c>
      <c r="F41" s="10">
        <v>235</v>
      </c>
      <c r="G41" s="10">
        <v>834</v>
      </c>
      <c r="H41" s="10">
        <v>1133</v>
      </c>
      <c r="I41" s="10">
        <v>1608</v>
      </c>
      <c r="J41" s="10">
        <v>570</v>
      </c>
      <c r="K41" s="10">
        <v>834</v>
      </c>
      <c r="L41" s="10">
        <v>206</v>
      </c>
      <c r="M41" s="10">
        <v>65</v>
      </c>
      <c r="N41" s="10">
        <v>64</v>
      </c>
      <c r="O41" s="10">
        <v>44</v>
      </c>
      <c r="P41" s="10">
        <v>170</v>
      </c>
      <c r="Q41" s="10">
        <v>563</v>
      </c>
      <c r="R41" s="10">
        <v>952</v>
      </c>
      <c r="S41" s="10">
        <v>1427</v>
      </c>
      <c r="T41" s="10">
        <v>1418</v>
      </c>
      <c r="U41" s="10">
        <v>604</v>
      </c>
      <c r="V41" s="10">
        <v>224</v>
      </c>
      <c r="W41" s="10">
        <v>129</v>
      </c>
      <c r="X41" s="16">
        <f t="shared" si="4"/>
        <v>24</v>
      </c>
      <c r="Y41" s="16">
        <f t="shared" si="4"/>
        <v>19</v>
      </c>
      <c r="Z41" s="16">
        <f t="shared" si="4"/>
        <v>-32</v>
      </c>
      <c r="AA41" s="16">
        <f t="shared" si="4"/>
        <v>55</v>
      </c>
      <c r="AB41" s="16">
        <f t="shared" si="4"/>
        <v>328</v>
      </c>
      <c r="AC41" s="16">
        <f t="shared" si="4"/>
        <v>118</v>
      </c>
      <c r="AD41" s="16">
        <f t="shared" si="4"/>
        <v>294</v>
      </c>
      <c r="AE41" s="16">
        <f t="shared" si="4"/>
        <v>-190</v>
      </c>
      <c r="AF41" s="16">
        <f t="shared" si="4"/>
        <v>34</v>
      </c>
      <c r="AG41" s="16">
        <f t="shared" si="4"/>
        <v>-610</v>
      </c>
      <c r="AH41" s="16">
        <f t="shared" si="4"/>
        <v>-77</v>
      </c>
      <c r="AI41" s="20">
        <f t="shared" si="5"/>
        <v>0.58536585365853655</v>
      </c>
      <c r="AJ41" s="20">
        <f t="shared" si="5"/>
        <v>0.42222222222222222</v>
      </c>
      <c r="AK41" s="20">
        <f t="shared" si="5"/>
        <v>-0.42105263157894735</v>
      </c>
      <c r="AL41" s="20">
        <f t="shared" si="5"/>
        <v>0.47826086956521741</v>
      </c>
      <c r="AM41" s="20">
        <f t="shared" si="5"/>
        <v>1.3957446808510638</v>
      </c>
      <c r="AN41" s="20">
        <f t="shared" si="5"/>
        <v>0.14148681055155876</v>
      </c>
      <c r="AO41" s="20">
        <f t="shared" si="5"/>
        <v>0.2594880847308032</v>
      </c>
      <c r="AP41" s="20">
        <f t="shared" si="5"/>
        <v>-0.11815920398009951</v>
      </c>
      <c r="AQ41" s="20">
        <f t="shared" si="5"/>
        <v>5.9649122807017542E-2</v>
      </c>
      <c r="AR41" s="20">
        <f t="shared" si="5"/>
        <v>-0.73141486810551559</v>
      </c>
      <c r="AS41" s="20">
        <f t="shared" si="5"/>
        <v>-0.37378640776699029</v>
      </c>
    </row>
    <row r="42" spans="1:45" x14ac:dyDescent="0.25">
      <c r="A42" s="9" t="s">
        <v>109</v>
      </c>
      <c r="B42" s="10">
        <v>143</v>
      </c>
      <c r="C42" s="10">
        <v>142</v>
      </c>
      <c r="D42" s="10">
        <v>227</v>
      </c>
      <c r="E42" s="10">
        <v>240</v>
      </c>
      <c r="F42" s="10">
        <v>399</v>
      </c>
      <c r="G42" s="10">
        <v>746</v>
      </c>
      <c r="H42" s="10">
        <v>1027</v>
      </c>
      <c r="I42" s="10">
        <v>1613</v>
      </c>
      <c r="J42" s="10">
        <v>829</v>
      </c>
      <c r="K42" s="10">
        <v>643</v>
      </c>
      <c r="L42" s="10">
        <v>579</v>
      </c>
      <c r="M42" s="10">
        <v>389</v>
      </c>
      <c r="N42" s="10">
        <v>285</v>
      </c>
      <c r="O42" s="10">
        <v>136</v>
      </c>
      <c r="P42" s="10">
        <v>371</v>
      </c>
      <c r="Q42" s="10">
        <v>527</v>
      </c>
      <c r="R42" s="10">
        <v>871</v>
      </c>
      <c r="S42" s="10">
        <v>1010</v>
      </c>
      <c r="T42" s="10">
        <v>725</v>
      </c>
      <c r="U42" s="10">
        <v>442</v>
      </c>
      <c r="V42" s="10">
        <v>278</v>
      </c>
      <c r="W42" s="10">
        <v>198</v>
      </c>
      <c r="X42" s="16">
        <f t="shared" si="4"/>
        <v>246</v>
      </c>
      <c r="Y42" s="16">
        <f t="shared" si="4"/>
        <v>143</v>
      </c>
      <c r="Z42" s="16">
        <f t="shared" si="4"/>
        <v>-91</v>
      </c>
      <c r="AA42" s="16">
        <f t="shared" si="4"/>
        <v>131</v>
      </c>
      <c r="AB42" s="16">
        <f t="shared" si="4"/>
        <v>128</v>
      </c>
      <c r="AC42" s="16">
        <f t="shared" si="4"/>
        <v>125</v>
      </c>
      <c r="AD42" s="16">
        <f t="shared" si="4"/>
        <v>-17</v>
      </c>
      <c r="AE42" s="16">
        <f t="shared" si="4"/>
        <v>-888</v>
      </c>
      <c r="AF42" s="16">
        <f t="shared" si="4"/>
        <v>-387</v>
      </c>
      <c r="AG42" s="16">
        <f t="shared" si="4"/>
        <v>-365</v>
      </c>
      <c r="AH42" s="16">
        <f t="shared" si="4"/>
        <v>-381</v>
      </c>
      <c r="AI42" s="20">
        <f t="shared" si="5"/>
        <v>1.7202797202797202</v>
      </c>
      <c r="AJ42" s="20">
        <f t="shared" si="5"/>
        <v>1.0070422535211268</v>
      </c>
      <c r="AK42" s="20">
        <f t="shared" si="5"/>
        <v>-0.40088105726872247</v>
      </c>
      <c r="AL42" s="20">
        <f t="shared" si="5"/>
        <v>0.54583333333333328</v>
      </c>
      <c r="AM42" s="20">
        <f t="shared" si="5"/>
        <v>0.32080200501253131</v>
      </c>
      <c r="AN42" s="20">
        <f t="shared" si="5"/>
        <v>0.16756032171581769</v>
      </c>
      <c r="AO42" s="20">
        <f t="shared" si="5"/>
        <v>-1.6553067185978577E-2</v>
      </c>
      <c r="AP42" s="20">
        <f t="shared" si="5"/>
        <v>-0.55052696838189707</v>
      </c>
      <c r="AQ42" s="20">
        <f t="shared" si="5"/>
        <v>-0.46682750301568154</v>
      </c>
      <c r="AR42" s="20">
        <f t="shared" si="5"/>
        <v>-0.56765163297045096</v>
      </c>
      <c r="AS42" s="20">
        <f t="shared" si="5"/>
        <v>-0.65803108808290156</v>
      </c>
    </row>
    <row r="43" spans="1:45" x14ac:dyDescent="0.25">
      <c r="A43" s="9" t="s">
        <v>112</v>
      </c>
      <c r="B43" s="10">
        <v>17</v>
      </c>
      <c r="C43" s="10">
        <v>12</v>
      </c>
      <c r="D43" s="10">
        <v>18</v>
      </c>
      <c r="E43" s="10">
        <v>165</v>
      </c>
      <c r="F43" s="10">
        <v>396</v>
      </c>
      <c r="G43" s="10">
        <v>639</v>
      </c>
      <c r="H43" s="10">
        <v>636</v>
      </c>
      <c r="I43" s="10">
        <v>614</v>
      </c>
      <c r="J43" s="10">
        <v>160</v>
      </c>
      <c r="K43" s="10">
        <v>97</v>
      </c>
      <c r="L43" s="10">
        <v>37</v>
      </c>
      <c r="M43" s="10">
        <v>20</v>
      </c>
      <c r="N43" s="10">
        <v>21</v>
      </c>
      <c r="O43" s="10">
        <v>36</v>
      </c>
      <c r="P43" s="10">
        <v>153</v>
      </c>
      <c r="Q43" s="10">
        <v>246</v>
      </c>
      <c r="R43" s="10">
        <v>477</v>
      </c>
      <c r="S43" s="10">
        <v>841</v>
      </c>
      <c r="T43" s="10">
        <v>928</v>
      </c>
      <c r="U43" s="10">
        <v>293</v>
      </c>
      <c r="V43" s="10">
        <v>118</v>
      </c>
      <c r="W43" s="10">
        <v>22</v>
      </c>
      <c r="X43" s="16">
        <f t="shared" si="4"/>
        <v>3</v>
      </c>
      <c r="Y43" s="16">
        <f t="shared" si="4"/>
        <v>9</v>
      </c>
      <c r="Z43" s="16">
        <f t="shared" si="4"/>
        <v>18</v>
      </c>
      <c r="AA43" s="16">
        <f t="shared" si="4"/>
        <v>-12</v>
      </c>
      <c r="AB43" s="16">
        <f t="shared" si="4"/>
        <v>-150</v>
      </c>
      <c r="AC43" s="16">
        <f t="shared" si="4"/>
        <v>-162</v>
      </c>
      <c r="AD43" s="16">
        <f t="shared" si="4"/>
        <v>205</v>
      </c>
      <c r="AE43" s="16">
        <f t="shared" si="4"/>
        <v>314</v>
      </c>
      <c r="AF43" s="16">
        <f t="shared" si="4"/>
        <v>133</v>
      </c>
      <c r="AG43" s="16">
        <f t="shared" si="4"/>
        <v>21</v>
      </c>
      <c r="AH43" s="16">
        <f t="shared" si="4"/>
        <v>-15</v>
      </c>
      <c r="AI43" s="20">
        <f t="shared" si="5"/>
        <v>0.17647058823529413</v>
      </c>
      <c r="AJ43" s="20">
        <f t="shared" si="5"/>
        <v>0.75</v>
      </c>
      <c r="AK43" s="20">
        <f t="shared" si="5"/>
        <v>1</v>
      </c>
      <c r="AL43" s="20">
        <f t="shared" si="5"/>
        <v>-7.2727272727272724E-2</v>
      </c>
      <c r="AM43" s="20">
        <f t="shared" si="5"/>
        <v>-0.37878787878787878</v>
      </c>
      <c r="AN43" s="20">
        <f t="shared" si="5"/>
        <v>-0.25352112676056338</v>
      </c>
      <c r="AO43" s="20">
        <f t="shared" si="5"/>
        <v>0.32232704402515722</v>
      </c>
      <c r="AP43" s="20">
        <f t="shared" si="5"/>
        <v>0.51140065146579805</v>
      </c>
      <c r="AQ43" s="20">
        <f t="shared" si="5"/>
        <v>0.83125000000000004</v>
      </c>
      <c r="AR43" s="20">
        <f t="shared" si="5"/>
        <v>0.21649484536082475</v>
      </c>
      <c r="AS43" s="20">
        <f t="shared" si="5"/>
        <v>-0.40540540540540543</v>
      </c>
    </row>
    <row r="44" spans="1:45" x14ac:dyDescent="0.25">
      <c r="A44" s="9" t="s">
        <v>116</v>
      </c>
      <c r="B44" s="10">
        <v>42</v>
      </c>
      <c r="C44" s="10">
        <v>41</v>
      </c>
      <c r="D44" s="10">
        <v>37</v>
      </c>
      <c r="E44" s="10">
        <v>56</v>
      </c>
      <c r="F44" s="10">
        <v>103</v>
      </c>
      <c r="G44" s="10">
        <v>163</v>
      </c>
      <c r="H44" s="10">
        <v>392</v>
      </c>
      <c r="I44" s="10">
        <v>322</v>
      </c>
      <c r="J44" s="10">
        <v>58</v>
      </c>
      <c r="K44" s="10">
        <v>131</v>
      </c>
      <c r="L44" s="10">
        <v>79</v>
      </c>
      <c r="M44" s="10">
        <v>33</v>
      </c>
      <c r="N44" s="10">
        <v>18</v>
      </c>
      <c r="O44" s="10">
        <v>83</v>
      </c>
      <c r="P44" s="10">
        <v>74</v>
      </c>
      <c r="Q44" s="10">
        <v>60</v>
      </c>
      <c r="R44" s="10">
        <v>413</v>
      </c>
      <c r="S44" s="10">
        <v>305</v>
      </c>
      <c r="T44" s="10">
        <v>324</v>
      </c>
      <c r="U44" s="10">
        <v>122</v>
      </c>
      <c r="V44" s="10">
        <v>169</v>
      </c>
      <c r="W44" s="10">
        <v>137</v>
      </c>
      <c r="X44" s="16">
        <f t="shared" si="4"/>
        <v>-9</v>
      </c>
      <c r="Y44" s="16">
        <f t="shared" si="4"/>
        <v>-23</v>
      </c>
      <c r="Z44" s="16">
        <f t="shared" si="4"/>
        <v>46</v>
      </c>
      <c r="AA44" s="16">
        <f t="shared" si="4"/>
        <v>18</v>
      </c>
      <c r="AB44" s="16">
        <f t="shared" si="4"/>
        <v>-43</v>
      </c>
      <c r="AC44" s="16">
        <f t="shared" si="4"/>
        <v>250</v>
      </c>
      <c r="AD44" s="16">
        <f t="shared" si="4"/>
        <v>-87</v>
      </c>
      <c r="AE44" s="16">
        <f t="shared" si="4"/>
        <v>2</v>
      </c>
      <c r="AF44" s="16">
        <f t="shared" si="4"/>
        <v>64</v>
      </c>
      <c r="AG44" s="16">
        <f t="shared" si="4"/>
        <v>38</v>
      </c>
      <c r="AH44" s="16">
        <f t="shared" si="4"/>
        <v>58</v>
      </c>
      <c r="AI44" s="20">
        <f t="shared" si="5"/>
        <v>-0.21428571428571427</v>
      </c>
      <c r="AJ44" s="20">
        <f t="shared" si="5"/>
        <v>-0.56097560975609762</v>
      </c>
      <c r="AK44" s="20">
        <f t="shared" si="5"/>
        <v>1.2432432432432432</v>
      </c>
      <c r="AL44" s="20">
        <f t="shared" si="5"/>
        <v>0.32142857142857145</v>
      </c>
      <c r="AM44" s="20">
        <f t="shared" si="5"/>
        <v>-0.41747572815533979</v>
      </c>
      <c r="AN44" s="20">
        <f t="shared" si="5"/>
        <v>1.5337423312883436</v>
      </c>
      <c r="AO44" s="20">
        <f t="shared" si="5"/>
        <v>-0.22193877551020408</v>
      </c>
      <c r="AP44" s="20">
        <f t="shared" si="5"/>
        <v>6.2111801242236021E-3</v>
      </c>
      <c r="AQ44" s="20">
        <f t="shared" si="5"/>
        <v>1.103448275862069</v>
      </c>
      <c r="AR44" s="20">
        <f t="shared" si="5"/>
        <v>0.29007633587786258</v>
      </c>
      <c r="AS44" s="18">
        <f t="shared" si="5"/>
        <v>0.73417721518987344</v>
      </c>
    </row>
    <row r="45" spans="1:45" x14ac:dyDescent="0.25">
      <c r="A45" s="9" t="s">
        <v>113</v>
      </c>
      <c r="B45" s="10">
        <v>68</v>
      </c>
      <c r="C45" s="10">
        <v>92</v>
      </c>
      <c r="D45" s="10">
        <v>39</v>
      </c>
      <c r="E45" s="10">
        <v>54</v>
      </c>
      <c r="F45" s="10">
        <v>67</v>
      </c>
      <c r="G45" s="10">
        <v>125</v>
      </c>
      <c r="H45" s="10">
        <v>349</v>
      </c>
      <c r="I45" s="10">
        <v>383</v>
      </c>
      <c r="J45" s="10">
        <v>62</v>
      </c>
      <c r="K45" s="10">
        <v>45</v>
      </c>
      <c r="L45" s="10">
        <v>27</v>
      </c>
      <c r="M45" s="10">
        <v>109</v>
      </c>
      <c r="N45" s="10">
        <v>206</v>
      </c>
      <c r="O45" s="10">
        <v>199</v>
      </c>
      <c r="P45" s="10">
        <v>39</v>
      </c>
      <c r="Q45" s="10">
        <v>71</v>
      </c>
      <c r="R45" s="10">
        <v>183</v>
      </c>
      <c r="S45" s="10">
        <v>367</v>
      </c>
      <c r="T45" s="10">
        <v>350</v>
      </c>
      <c r="U45" s="10">
        <v>73</v>
      </c>
      <c r="V45" s="10">
        <v>68</v>
      </c>
      <c r="W45" s="10">
        <v>9</v>
      </c>
      <c r="X45" s="16">
        <f t="shared" si="4"/>
        <v>41</v>
      </c>
      <c r="Y45" s="16">
        <f t="shared" si="4"/>
        <v>114</v>
      </c>
      <c r="Z45" s="16">
        <f t="shared" si="4"/>
        <v>160</v>
      </c>
      <c r="AA45" s="16">
        <f t="shared" si="4"/>
        <v>-15</v>
      </c>
      <c r="AB45" s="16">
        <f t="shared" si="4"/>
        <v>4</v>
      </c>
      <c r="AC45" s="16">
        <f t="shared" si="4"/>
        <v>58</v>
      </c>
      <c r="AD45" s="16">
        <f t="shared" si="4"/>
        <v>18</v>
      </c>
      <c r="AE45" s="16">
        <f t="shared" si="4"/>
        <v>-33</v>
      </c>
      <c r="AF45" s="16">
        <f t="shared" si="4"/>
        <v>11</v>
      </c>
      <c r="AG45" s="16">
        <f t="shared" si="4"/>
        <v>23</v>
      </c>
      <c r="AH45" s="16">
        <f t="shared" si="4"/>
        <v>-18</v>
      </c>
      <c r="AI45" s="20">
        <f t="shared" si="5"/>
        <v>0.6029411764705882</v>
      </c>
      <c r="AJ45" s="20">
        <f t="shared" si="5"/>
        <v>1.2391304347826086</v>
      </c>
      <c r="AK45" s="20">
        <f t="shared" si="5"/>
        <v>4.1025641025641022</v>
      </c>
      <c r="AL45" s="20">
        <f t="shared" si="5"/>
        <v>-0.27777777777777779</v>
      </c>
      <c r="AM45" s="20">
        <f t="shared" si="5"/>
        <v>5.9701492537313432E-2</v>
      </c>
      <c r="AN45" s="20">
        <f t="shared" si="5"/>
        <v>0.46400000000000002</v>
      </c>
      <c r="AO45" s="20">
        <f t="shared" si="5"/>
        <v>5.1575931232091692E-2</v>
      </c>
      <c r="AP45" s="20">
        <f t="shared" si="5"/>
        <v>-8.6161879895561358E-2</v>
      </c>
      <c r="AQ45" s="20">
        <f t="shared" si="5"/>
        <v>0.17741935483870969</v>
      </c>
      <c r="AR45" s="20">
        <f t="shared" si="5"/>
        <v>0.51111111111111107</v>
      </c>
      <c r="AS45" s="20">
        <f t="shared" si="5"/>
        <v>-0.66666666666666663</v>
      </c>
    </row>
    <row r="46" spans="1:45" x14ac:dyDescent="0.25">
      <c r="A46" s="9" t="s">
        <v>119</v>
      </c>
      <c r="B46" s="10">
        <v>276</v>
      </c>
      <c r="C46" s="10">
        <v>264</v>
      </c>
      <c r="D46" s="10">
        <v>215</v>
      </c>
      <c r="E46" s="10">
        <v>7</v>
      </c>
      <c r="F46" s="10">
        <v>37</v>
      </c>
      <c r="G46" s="10">
        <v>36</v>
      </c>
      <c r="H46" s="10">
        <v>94</v>
      </c>
      <c r="I46" s="10">
        <v>624</v>
      </c>
      <c r="J46" s="10">
        <v>1218</v>
      </c>
      <c r="K46" s="10">
        <v>1112</v>
      </c>
      <c r="L46" s="10">
        <v>1065</v>
      </c>
      <c r="M46" s="10">
        <v>513</v>
      </c>
      <c r="N46" s="10">
        <v>12</v>
      </c>
      <c r="O46" s="10">
        <v>8</v>
      </c>
      <c r="P46" s="10">
        <v>17</v>
      </c>
      <c r="Q46" s="10">
        <v>46</v>
      </c>
      <c r="R46" s="10">
        <v>147</v>
      </c>
      <c r="S46" s="10">
        <v>93</v>
      </c>
      <c r="T46" s="10">
        <v>172</v>
      </c>
      <c r="U46" s="10">
        <v>17</v>
      </c>
      <c r="V46" s="10">
        <v>10</v>
      </c>
      <c r="W46" s="10">
        <v>0</v>
      </c>
      <c r="X46" s="16">
        <f t="shared" si="4"/>
        <v>237</v>
      </c>
      <c r="Y46" s="16">
        <f t="shared" si="4"/>
        <v>-252</v>
      </c>
      <c r="Z46" s="16">
        <f t="shared" si="4"/>
        <v>-207</v>
      </c>
      <c r="AA46" s="16">
        <f t="shared" si="4"/>
        <v>10</v>
      </c>
      <c r="AB46" s="16">
        <f t="shared" si="4"/>
        <v>9</v>
      </c>
      <c r="AC46" s="16">
        <f t="shared" si="4"/>
        <v>111</v>
      </c>
      <c r="AD46" s="16">
        <f t="shared" si="4"/>
        <v>-1</v>
      </c>
      <c r="AE46" s="16">
        <f t="shared" si="4"/>
        <v>-452</v>
      </c>
      <c r="AF46" s="16">
        <f t="shared" si="4"/>
        <v>-1201</v>
      </c>
      <c r="AG46" s="16">
        <f t="shared" si="4"/>
        <v>-1102</v>
      </c>
      <c r="AH46" s="16">
        <f t="shared" si="4"/>
        <v>-1065</v>
      </c>
      <c r="AI46" s="20">
        <f t="shared" si="5"/>
        <v>0.85869565217391308</v>
      </c>
      <c r="AJ46" s="20">
        <f t="shared" si="5"/>
        <v>-0.95454545454545459</v>
      </c>
      <c r="AK46" s="20">
        <f t="shared" si="5"/>
        <v>-0.96279069767441861</v>
      </c>
      <c r="AL46" s="20">
        <f t="shared" si="5"/>
        <v>1.4285714285714286</v>
      </c>
      <c r="AM46" s="20">
        <f t="shared" si="5"/>
        <v>0.24324324324324326</v>
      </c>
      <c r="AN46" s="20">
        <f t="shared" si="5"/>
        <v>3.0833333333333335</v>
      </c>
      <c r="AO46" s="20">
        <f t="shared" si="5"/>
        <v>-1.0638297872340425E-2</v>
      </c>
      <c r="AP46" s="20">
        <f t="shared" si="5"/>
        <v>-0.72435897435897434</v>
      </c>
      <c r="AQ46" s="20">
        <f t="shared" si="5"/>
        <v>-0.98604269293924462</v>
      </c>
      <c r="AR46" s="20">
        <f t="shared" si="5"/>
        <v>-0.99100719424460426</v>
      </c>
      <c r="AS46" s="18">
        <f t="shared" si="5"/>
        <v>-1</v>
      </c>
    </row>
    <row r="47" spans="1:45" x14ac:dyDescent="0.25">
      <c r="A47" s="9" t="s">
        <v>114</v>
      </c>
      <c r="B47" s="10">
        <v>46</v>
      </c>
      <c r="C47" s="10">
        <v>23</v>
      </c>
      <c r="D47" s="10">
        <v>29</v>
      </c>
      <c r="E47" s="10">
        <v>12</v>
      </c>
      <c r="F47" s="10">
        <v>103</v>
      </c>
      <c r="G47" s="10">
        <v>64</v>
      </c>
      <c r="H47" s="10">
        <v>195</v>
      </c>
      <c r="I47" s="10">
        <v>245</v>
      </c>
      <c r="J47" s="10">
        <v>43</v>
      </c>
      <c r="K47" s="10">
        <v>37</v>
      </c>
      <c r="L47" s="10">
        <v>37</v>
      </c>
      <c r="M47" s="10">
        <v>57</v>
      </c>
      <c r="N47" s="10">
        <v>24</v>
      </c>
      <c r="O47" s="10">
        <v>39</v>
      </c>
      <c r="P47" s="10">
        <v>36</v>
      </c>
      <c r="Q47" s="10">
        <v>167</v>
      </c>
      <c r="R47" s="10">
        <v>88</v>
      </c>
      <c r="S47" s="10">
        <v>137</v>
      </c>
      <c r="T47" s="10">
        <v>183</v>
      </c>
      <c r="U47" s="10">
        <v>40</v>
      </c>
      <c r="V47" s="10">
        <v>24</v>
      </c>
      <c r="W47" s="10">
        <v>3</v>
      </c>
      <c r="X47" s="16">
        <f t="shared" si="4"/>
        <v>11</v>
      </c>
      <c r="Y47" s="16">
        <f t="shared" si="4"/>
        <v>1</v>
      </c>
      <c r="Z47" s="16">
        <f t="shared" si="4"/>
        <v>10</v>
      </c>
      <c r="AA47" s="16">
        <f t="shared" si="4"/>
        <v>24</v>
      </c>
      <c r="AB47" s="16">
        <f t="shared" si="4"/>
        <v>64</v>
      </c>
      <c r="AC47" s="16">
        <f t="shared" si="4"/>
        <v>24</v>
      </c>
      <c r="AD47" s="16">
        <f t="shared" si="4"/>
        <v>-58</v>
      </c>
      <c r="AE47" s="16">
        <f t="shared" si="4"/>
        <v>-62</v>
      </c>
      <c r="AF47" s="16">
        <f t="shared" si="4"/>
        <v>-3</v>
      </c>
      <c r="AG47" s="16">
        <f t="shared" si="4"/>
        <v>-13</v>
      </c>
      <c r="AH47" s="16">
        <f t="shared" si="4"/>
        <v>-34</v>
      </c>
      <c r="AI47" s="20">
        <f t="shared" si="5"/>
        <v>0.2391304347826087</v>
      </c>
      <c r="AJ47" s="20">
        <f t="shared" si="5"/>
        <v>4.3478260869565216E-2</v>
      </c>
      <c r="AK47" s="20">
        <f t="shared" si="5"/>
        <v>0.34482758620689657</v>
      </c>
      <c r="AL47" s="20">
        <f t="shared" si="5"/>
        <v>2</v>
      </c>
      <c r="AM47" s="20">
        <f t="shared" si="5"/>
        <v>0.62135922330097082</v>
      </c>
      <c r="AN47" s="20">
        <f t="shared" si="5"/>
        <v>0.375</v>
      </c>
      <c r="AO47" s="20">
        <f t="shared" si="5"/>
        <v>-0.29743589743589743</v>
      </c>
      <c r="AP47" s="20">
        <f t="shared" si="5"/>
        <v>-0.2530612244897959</v>
      </c>
      <c r="AQ47" s="20">
        <f t="shared" si="5"/>
        <v>-6.9767441860465115E-2</v>
      </c>
      <c r="AR47" s="20">
        <f t="shared" si="5"/>
        <v>-0.35135135135135137</v>
      </c>
      <c r="AS47" s="20">
        <f t="shared" si="5"/>
        <v>-0.91891891891891897</v>
      </c>
    </row>
    <row r="48" spans="1:45" x14ac:dyDescent="0.25">
      <c r="A48" s="9" t="s">
        <v>118</v>
      </c>
      <c r="B48" s="10">
        <v>2</v>
      </c>
      <c r="C48" s="10">
        <v>2</v>
      </c>
      <c r="D48" s="10">
        <v>0</v>
      </c>
      <c r="E48" s="10">
        <v>7</v>
      </c>
      <c r="F48" s="10">
        <v>67</v>
      </c>
      <c r="G48" s="10">
        <v>97</v>
      </c>
      <c r="H48" s="10">
        <v>255</v>
      </c>
      <c r="I48" s="10">
        <v>195</v>
      </c>
      <c r="J48" s="10">
        <v>6</v>
      </c>
      <c r="K48" s="10">
        <v>2</v>
      </c>
      <c r="L48" s="10">
        <v>22</v>
      </c>
      <c r="M48" s="10">
        <v>3</v>
      </c>
      <c r="N48" s="10">
        <v>18</v>
      </c>
      <c r="O48" s="10">
        <v>0</v>
      </c>
      <c r="P48" s="10">
        <v>0</v>
      </c>
      <c r="Q48" s="10">
        <v>51</v>
      </c>
      <c r="R48" s="10">
        <v>122</v>
      </c>
      <c r="S48" s="10">
        <v>256</v>
      </c>
      <c r="T48" s="10">
        <v>201</v>
      </c>
      <c r="U48" s="10">
        <v>80</v>
      </c>
      <c r="V48" s="10">
        <v>23</v>
      </c>
      <c r="W48" s="10">
        <v>20</v>
      </c>
      <c r="X48" s="16">
        <f t="shared" si="4"/>
        <v>1</v>
      </c>
      <c r="Y48" s="16">
        <f t="shared" si="4"/>
        <v>16</v>
      </c>
      <c r="Z48" s="16">
        <f t="shared" si="4"/>
        <v>0</v>
      </c>
      <c r="AA48" s="16">
        <f t="shared" si="4"/>
        <v>-7</v>
      </c>
      <c r="AB48" s="16">
        <f t="shared" si="4"/>
        <v>-16</v>
      </c>
      <c r="AC48" s="16">
        <f t="shared" si="4"/>
        <v>25</v>
      </c>
      <c r="AD48" s="16">
        <f t="shared" si="4"/>
        <v>1</v>
      </c>
      <c r="AE48" s="16">
        <f t="shared" si="4"/>
        <v>6</v>
      </c>
      <c r="AF48" s="16">
        <f t="shared" si="4"/>
        <v>74</v>
      </c>
      <c r="AG48" s="16">
        <f t="shared" si="4"/>
        <v>21</v>
      </c>
      <c r="AH48" s="16">
        <f t="shared" si="4"/>
        <v>-2</v>
      </c>
      <c r="AI48" s="20">
        <f t="shared" si="5"/>
        <v>0.5</v>
      </c>
      <c r="AJ48" s="20">
        <f t="shared" si="5"/>
        <v>8</v>
      </c>
      <c r="AK48" s="20" t="e">
        <f t="shared" si="5"/>
        <v>#DIV/0!</v>
      </c>
      <c r="AL48" s="20">
        <f t="shared" si="5"/>
        <v>-1</v>
      </c>
      <c r="AM48" s="20">
        <f t="shared" si="5"/>
        <v>-0.23880597014925373</v>
      </c>
      <c r="AN48" s="20">
        <f t="shared" si="5"/>
        <v>0.25773195876288657</v>
      </c>
      <c r="AO48" s="20">
        <f t="shared" si="5"/>
        <v>3.9215686274509803E-3</v>
      </c>
      <c r="AP48" s="20">
        <f t="shared" si="5"/>
        <v>3.0769230769230771E-2</v>
      </c>
      <c r="AQ48" s="20">
        <f t="shared" si="5"/>
        <v>12.333333333333334</v>
      </c>
      <c r="AR48" s="20">
        <f t="shared" si="5"/>
        <v>10.5</v>
      </c>
      <c r="AS48" s="20">
        <f t="shared" si="5"/>
        <v>-9.0909090909090912E-2</v>
      </c>
    </row>
    <row r="49" spans="1:45" x14ac:dyDescent="0.25">
      <c r="A49" s="9" t="s">
        <v>115</v>
      </c>
      <c r="B49" s="10">
        <v>3</v>
      </c>
      <c r="C49" s="10">
        <v>7</v>
      </c>
      <c r="D49" s="10">
        <v>4</v>
      </c>
      <c r="E49" s="10">
        <v>110</v>
      </c>
      <c r="F49" s="10">
        <v>31</v>
      </c>
      <c r="G49" s="10">
        <v>22</v>
      </c>
      <c r="H49" s="10">
        <v>156</v>
      </c>
      <c r="I49" s="10">
        <v>336</v>
      </c>
      <c r="J49" s="10">
        <v>97</v>
      </c>
      <c r="K49" s="10">
        <v>70</v>
      </c>
      <c r="L49" s="10">
        <v>44</v>
      </c>
      <c r="M49" s="10">
        <v>19</v>
      </c>
      <c r="N49" s="10">
        <v>27</v>
      </c>
      <c r="O49" s="10">
        <v>20</v>
      </c>
      <c r="P49" s="10">
        <v>57</v>
      </c>
      <c r="Q49" s="10">
        <v>28</v>
      </c>
      <c r="R49" s="10">
        <v>168</v>
      </c>
      <c r="S49" s="10">
        <v>155</v>
      </c>
      <c r="T49" s="10">
        <v>143</v>
      </c>
      <c r="U49" s="10">
        <v>12</v>
      </c>
      <c r="V49" s="10">
        <v>26</v>
      </c>
      <c r="W49" s="10">
        <v>1</v>
      </c>
      <c r="X49" s="16">
        <f t="shared" si="4"/>
        <v>16</v>
      </c>
      <c r="Y49" s="16">
        <f t="shared" si="4"/>
        <v>20</v>
      </c>
      <c r="Z49" s="16">
        <f t="shared" si="4"/>
        <v>16</v>
      </c>
      <c r="AA49" s="16">
        <f t="shared" si="4"/>
        <v>-53</v>
      </c>
      <c r="AB49" s="16">
        <f t="shared" si="4"/>
        <v>-3</v>
      </c>
      <c r="AC49" s="16">
        <f t="shared" si="4"/>
        <v>146</v>
      </c>
      <c r="AD49" s="16">
        <f t="shared" si="4"/>
        <v>-1</v>
      </c>
      <c r="AE49" s="16">
        <f t="shared" si="4"/>
        <v>-193</v>
      </c>
      <c r="AF49" s="16">
        <f t="shared" si="4"/>
        <v>-85</v>
      </c>
      <c r="AG49" s="16">
        <f t="shared" si="4"/>
        <v>-44</v>
      </c>
      <c r="AH49" s="16">
        <f t="shared" si="4"/>
        <v>-43</v>
      </c>
      <c r="AI49" s="20">
        <f t="shared" si="5"/>
        <v>5.333333333333333</v>
      </c>
      <c r="AJ49" s="20">
        <f t="shared" si="5"/>
        <v>2.8571428571428572</v>
      </c>
      <c r="AK49" s="20">
        <f t="shared" si="5"/>
        <v>4</v>
      </c>
      <c r="AL49" s="20">
        <f t="shared" si="5"/>
        <v>-0.48181818181818181</v>
      </c>
      <c r="AM49" s="20">
        <f t="shared" si="5"/>
        <v>-9.6774193548387094E-2</v>
      </c>
      <c r="AN49" s="20">
        <f t="shared" si="5"/>
        <v>6.6363636363636367</v>
      </c>
      <c r="AO49" s="20">
        <f t="shared" si="5"/>
        <v>-6.41025641025641E-3</v>
      </c>
      <c r="AP49" s="20">
        <f t="shared" si="5"/>
        <v>-0.57440476190476186</v>
      </c>
      <c r="AQ49" s="20">
        <f t="shared" si="5"/>
        <v>-0.87628865979381443</v>
      </c>
      <c r="AR49" s="20">
        <f t="shared" si="5"/>
        <v>-0.62857142857142856</v>
      </c>
      <c r="AS49" s="20">
        <f t="shared" si="5"/>
        <v>-0.97727272727272729</v>
      </c>
    </row>
    <row r="50" spans="1:45" x14ac:dyDescent="0.25">
      <c r="A50" s="9" t="s">
        <v>120</v>
      </c>
      <c r="B50" s="10">
        <v>4</v>
      </c>
      <c r="C50" s="10">
        <v>2</v>
      </c>
      <c r="D50" s="10">
        <v>12</v>
      </c>
      <c r="E50" s="10">
        <v>23</v>
      </c>
      <c r="F50" s="10">
        <v>31</v>
      </c>
      <c r="G50" s="10">
        <v>12</v>
      </c>
      <c r="H50" s="10">
        <v>338</v>
      </c>
      <c r="I50" s="10">
        <v>103</v>
      </c>
      <c r="J50" s="10">
        <v>101</v>
      </c>
      <c r="K50" s="10">
        <v>29</v>
      </c>
      <c r="L50" s="10">
        <v>10</v>
      </c>
      <c r="M50" s="10">
        <v>25</v>
      </c>
      <c r="N50" s="10">
        <v>39</v>
      </c>
      <c r="O50" s="10">
        <v>39</v>
      </c>
      <c r="P50" s="10">
        <v>49</v>
      </c>
      <c r="Q50" s="10">
        <v>11</v>
      </c>
      <c r="R50" s="10">
        <v>33</v>
      </c>
      <c r="S50" s="10">
        <v>80</v>
      </c>
      <c r="T50" s="10">
        <v>45</v>
      </c>
      <c r="U50" s="10">
        <v>89</v>
      </c>
      <c r="V50" s="10">
        <v>64</v>
      </c>
      <c r="W50" s="10">
        <v>21</v>
      </c>
      <c r="X50" s="16">
        <f t="shared" si="4"/>
        <v>21</v>
      </c>
      <c r="Y50" s="16">
        <f t="shared" si="4"/>
        <v>37</v>
      </c>
      <c r="Z50" s="16">
        <f t="shared" si="4"/>
        <v>27</v>
      </c>
      <c r="AA50" s="16">
        <f t="shared" si="4"/>
        <v>26</v>
      </c>
      <c r="AB50" s="16">
        <f t="shared" si="4"/>
        <v>-20</v>
      </c>
      <c r="AC50" s="16">
        <f t="shared" si="4"/>
        <v>21</v>
      </c>
      <c r="AD50" s="16">
        <f t="shared" si="4"/>
        <v>-258</v>
      </c>
      <c r="AE50" s="16">
        <f t="shared" si="4"/>
        <v>-58</v>
      </c>
      <c r="AF50" s="16">
        <f t="shared" si="4"/>
        <v>-12</v>
      </c>
      <c r="AG50" s="16">
        <f t="shared" si="4"/>
        <v>35</v>
      </c>
      <c r="AH50" s="16">
        <f t="shared" si="4"/>
        <v>11</v>
      </c>
      <c r="AI50" s="20">
        <f t="shared" si="5"/>
        <v>5.25</v>
      </c>
      <c r="AJ50" s="20">
        <f t="shared" si="5"/>
        <v>18.5</v>
      </c>
      <c r="AK50" s="20">
        <f t="shared" si="5"/>
        <v>2.25</v>
      </c>
      <c r="AL50" s="20">
        <f t="shared" si="5"/>
        <v>1.1304347826086956</v>
      </c>
      <c r="AM50" s="20">
        <f t="shared" si="5"/>
        <v>-0.64516129032258063</v>
      </c>
      <c r="AN50" s="20">
        <f t="shared" si="5"/>
        <v>1.75</v>
      </c>
      <c r="AO50" s="20">
        <f t="shared" si="5"/>
        <v>-0.76331360946745563</v>
      </c>
      <c r="AP50" s="20">
        <f t="shared" si="5"/>
        <v>-0.56310679611650483</v>
      </c>
      <c r="AQ50" s="20">
        <f t="shared" si="5"/>
        <v>-0.11881188118811881</v>
      </c>
      <c r="AR50" s="20">
        <f t="shared" si="5"/>
        <v>1.2068965517241379</v>
      </c>
      <c r="AS50" s="20">
        <f t="shared" si="5"/>
        <v>1.1000000000000001</v>
      </c>
    </row>
    <row r="51" spans="1:45" x14ac:dyDescent="0.25">
      <c r="A51" s="9" t="s">
        <v>117</v>
      </c>
      <c r="B51" s="10">
        <v>0</v>
      </c>
      <c r="C51" s="10">
        <v>2</v>
      </c>
      <c r="D51" s="10">
        <v>1</v>
      </c>
      <c r="E51" s="10">
        <v>14</v>
      </c>
      <c r="F51" s="10">
        <v>93</v>
      </c>
      <c r="G51" s="10">
        <v>23</v>
      </c>
      <c r="H51" s="10">
        <v>49</v>
      </c>
      <c r="I51" s="10">
        <v>17</v>
      </c>
      <c r="J51" s="10">
        <v>30</v>
      </c>
      <c r="K51" s="10">
        <v>11</v>
      </c>
      <c r="L51" s="10">
        <v>0</v>
      </c>
      <c r="M51" s="10">
        <v>1</v>
      </c>
      <c r="N51" s="10">
        <v>0</v>
      </c>
      <c r="O51" s="10">
        <v>0</v>
      </c>
      <c r="P51" s="10">
        <v>1</v>
      </c>
      <c r="Q51" s="10">
        <v>84</v>
      </c>
      <c r="R51" s="10">
        <v>35</v>
      </c>
      <c r="S51" s="10">
        <v>63</v>
      </c>
      <c r="T51" s="10">
        <v>70</v>
      </c>
      <c r="U51" s="10">
        <v>24</v>
      </c>
      <c r="V51" s="10">
        <v>6</v>
      </c>
      <c r="W51" s="10">
        <v>3</v>
      </c>
      <c r="X51" s="16">
        <f t="shared" si="4"/>
        <v>1</v>
      </c>
      <c r="Y51" s="16">
        <f t="shared" si="4"/>
        <v>-2</v>
      </c>
      <c r="Z51" s="16">
        <f t="shared" si="4"/>
        <v>-1</v>
      </c>
      <c r="AA51" s="16">
        <f t="shared" si="4"/>
        <v>-13</v>
      </c>
      <c r="AB51" s="16">
        <f t="shared" si="4"/>
        <v>-9</v>
      </c>
      <c r="AC51" s="16">
        <f t="shared" si="4"/>
        <v>12</v>
      </c>
      <c r="AD51" s="16">
        <f t="shared" si="4"/>
        <v>14</v>
      </c>
      <c r="AE51" s="16">
        <f t="shared" si="4"/>
        <v>53</v>
      </c>
      <c r="AF51" s="16">
        <f t="shared" si="4"/>
        <v>-6</v>
      </c>
      <c r="AG51" s="16">
        <f t="shared" si="4"/>
        <v>-5</v>
      </c>
      <c r="AH51" s="16">
        <f t="shared" si="4"/>
        <v>3</v>
      </c>
      <c r="AI51" s="20" t="e">
        <f t="shared" si="5"/>
        <v>#DIV/0!</v>
      </c>
      <c r="AJ51" s="20">
        <f t="shared" si="5"/>
        <v>-1</v>
      </c>
      <c r="AK51" s="20">
        <f t="shared" si="5"/>
        <v>-1</v>
      </c>
      <c r="AL51" s="20">
        <f t="shared" si="5"/>
        <v>-0.9285714285714286</v>
      </c>
      <c r="AM51" s="20">
        <f t="shared" si="5"/>
        <v>-9.6774193548387094E-2</v>
      </c>
      <c r="AN51" s="20">
        <f t="shared" si="5"/>
        <v>0.52173913043478259</v>
      </c>
      <c r="AO51" s="20">
        <f t="shared" si="5"/>
        <v>0.2857142857142857</v>
      </c>
      <c r="AP51" s="20">
        <f t="shared" si="5"/>
        <v>3.1176470588235294</v>
      </c>
      <c r="AQ51" s="20">
        <f t="shared" si="5"/>
        <v>-0.2</v>
      </c>
      <c r="AR51" s="20">
        <f t="shared" si="5"/>
        <v>-0.45454545454545453</v>
      </c>
      <c r="AS51" s="20" t="e">
        <f t="shared" si="5"/>
        <v>#DIV/0!</v>
      </c>
    </row>
  </sheetData>
  <sortState ref="A6:AK23">
    <sortCondition descending="1" ref="AK6:AK23"/>
  </sortState>
  <conditionalFormatting sqref="P5:U5 P6:Q6 S6:U6 R7:U25">
    <cfRule type="cellIs" dxfId="8" priority="4" operator="lessThan">
      <formula>0</formula>
    </cfRule>
  </conditionalFormatting>
  <conditionalFormatting sqref="R7:R25">
    <cfRule type="colorScale" priority="5">
      <colorScale>
        <cfvo type="min"/>
        <cfvo type="max"/>
        <color rgb="FFFFEF9C"/>
        <color rgb="FF63BE7B"/>
      </colorScale>
    </cfRule>
  </conditionalFormatting>
  <conditionalFormatting sqref="R6:R25">
    <cfRule type="colorScale" priority="6">
      <colorScale>
        <cfvo type="min"/>
        <cfvo type="max"/>
        <color rgb="FFFFEF9C"/>
        <color rgb="FF63BE7B"/>
      </colorScale>
    </cfRule>
  </conditionalFormatting>
  <conditionalFormatting sqref="X31:AS32 X34:AS51 AI33:AS33">
    <cfRule type="cellIs" dxfId="7" priority="2" operator="lessThan">
      <formula>0</formula>
    </cfRule>
  </conditionalFormatting>
  <conditionalFormatting sqref="X32:AH32 X34:AH51">
    <cfRule type="colorScale" priority="3">
      <colorScale>
        <cfvo type="min"/>
        <cfvo type="max"/>
        <color rgb="FFFFEF9C"/>
        <color rgb="FF63BE7B"/>
      </colorScale>
    </cfRule>
  </conditionalFormatting>
  <conditionalFormatting sqref="X32:AH51">
    <cfRule type="colorScale" priority="1">
      <colorScale>
        <cfvo type="min"/>
        <cfvo type="max"/>
        <color rgb="FFFFEF9C"/>
        <color rgb="FF63BE7B"/>
      </colorScale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51"/>
  <sheetViews>
    <sheetView topLeftCell="A25" workbookViewId="0">
      <pane xSplit="1" topLeftCell="T1" activePane="topRight" state="frozen"/>
      <selection pane="topRight" activeCell="X28" sqref="X28:AS51"/>
    </sheetView>
  </sheetViews>
  <sheetFormatPr defaultRowHeight="15" x14ac:dyDescent="0.25"/>
  <cols>
    <col min="1" max="1" width="11.5703125" customWidth="1"/>
    <col min="2" max="15" width="7.5703125" customWidth="1"/>
    <col min="16" max="21" width="7.42578125" customWidth="1"/>
    <col min="22" max="23" width="6.5703125" customWidth="1"/>
    <col min="24" max="34" width="7.7109375" customWidth="1"/>
    <col min="35" max="45" width="7.28515625" customWidth="1"/>
  </cols>
  <sheetData>
    <row r="1" spans="1:41" x14ac:dyDescent="0.25">
      <c r="A1" s="28" t="s">
        <v>13</v>
      </c>
      <c r="B1" s="29"/>
      <c r="C1" s="29"/>
      <c r="D1" s="29"/>
    </row>
    <row r="2" spans="1:41" x14ac:dyDescent="0.25">
      <c r="A2" s="6" t="s">
        <v>15</v>
      </c>
      <c r="B2" s="29"/>
      <c r="C2" s="29"/>
      <c r="D2" s="26" t="s">
        <v>20</v>
      </c>
    </row>
    <row r="3" spans="1:41" s="1" customFormat="1" x14ac:dyDescent="0.25">
      <c r="A3" s="54"/>
      <c r="B3" s="84" t="s">
        <v>93</v>
      </c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59"/>
      <c r="O3" s="60"/>
      <c r="P3" s="11" t="s">
        <v>89</v>
      </c>
      <c r="Q3" s="7"/>
      <c r="R3" s="12"/>
      <c r="S3" s="7"/>
      <c r="T3" s="7"/>
      <c r="U3" s="13"/>
      <c r="V3" s="102"/>
      <c r="W3" s="102"/>
    </row>
    <row r="4" spans="1:41" s="29" customFormat="1" x14ac:dyDescent="0.25">
      <c r="A4" s="27"/>
      <c r="B4" s="8" t="s">
        <v>39</v>
      </c>
      <c r="C4" s="8" t="s">
        <v>40</v>
      </c>
      <c r="D4" s="8" t="s">
        <v>41</v>
      </c>
      <c r="E4" s="8" t="s">
        <v>42</v>
      </c>
      <c r="F4" s="8" t="s">
        <v>43</v>
      </c>
      <c r="G4" s="8" t="s">
        <v>44</v>
      </c>
      <c r="H4" s="8" t="s">
        <v>45</v>
      </c>
      <c r="I4" s="8" t="s">
        <v>46</v>
      </c>
      <c r="J4" s="8" t="s">
        <v>47</v>
      </c>
      <c r="K4" s="8" t="s">
        <v>48</v>
      </c>
      <c r="L4" s="8" t="s">
        <v>49</v>
      </c>
      <c r="M4" s="8" t="s">
        <v>9</v>
      </c>
      <c r="N4" s="8" t="s">
        <v>10</v>
      </c>
      <c r="O4" s="8" t="s">
        <v>11</v>
      </c>
      <c r="P4" s="14" t="s">
        <v>90</v>
      </c>
      <c r="Q4" s="14" t="s">
        <v>91</v>
      </c>
      <c r="R4" s="15" t="s">
        <v>92</v>
      </c>
      <c r="S4" s="14" t="s">
        <v>90</v>
      </c>
      <c r="T4" s="14" t="s">
        <v>91</v>
      </c>
      <c r="U4" s="15" t="s">
        <v>92</v>
      </c>
      <c r="V4" s="102"/>
      <c r="W4" s="102"/>
    </row>
    <row r="5" spans="1:41" s="1" customFormat="1" x14ac:dyDescent="0.25">
      <c r="A5" s="9" t="s">
        <v>104</v>
      </c>
      <c r="B5" s="10">
        <v>174123</v>
      </c>
      <c r="C5" s="10">
        <v>222894</v>
      </c>
      <c r="D5" s="10">
        <v>225892</v>
      </c>
      <c r="E5" s="10">
        <v>187621</v>
      </c>
      <c r="F5" s="10">
        <v>176151</v>
      </c>
      <c r="G5" s="10">
        <v>149723</v>
      </c>
      <c r="H5" s="10">
        <v>158843</v>
      </c>
      <c r="I5" s="10">
        <v>169800</v>
      </c>
      <c r="J5" s="10">
        <v>152979</v>
      </c>
      <c r="K5" s="10">
        <v>151630</v>
      </c>
      <c r="L5" s="10">
        <v>140785</v>
      </c>
      <c r="M5" s="10">
        <v>134900</v>
      </c>
      <c r="N5" s="10">
        <v>143104</v>
      </c>
      <c r="O5" s="10">
        <v>137334</v>
      </c>
      <c r="P5" s="16">
        <f t="shared" ref="P5:R20" si="0">M5-L5</f>
        <v>-5885</v>
      </c>
      <c r="Q5" s="16">
        <f t="shared" si="0"/>
        <v>8204</v>
      </c>
      <c r="R5" s="17">
        <f t="shared" si="0"/>
        <v>-5770</v>
      </c>
      <c r="S5" s="18">
        <f t="shared" ref="S5:U20" si="1">(M5-L5)/L5</f>
        <v>-4.1801328266505663E-2</v>
      </c>
      <c r="T5" s="20">
        <f t="shared" si="1"/>
        <v>6.0815418828762048E-2</v>
      </c>
      <c r="U5" s="19">
        <f t="shared" si="1"/>
        <v>-4.0320326475849731E-2</v>
      </c>
      <c r="V5" s="104"/>
      <c r="W5" s="104"/>
    </row>
    <row r="6" spans="1:41" s="1" customFormat="1" x14ac:dyDescent="0.25">
      <c r="A6" s="9" t="s">
        <v>22</v>
      </c>
      <c r="B6" s="10">
        <v>88686</v>
      </c>
      <c r="C6" s="10">
        <v>123835</v>
      </c>
      <c r="D6" s="10">
        <v>127918</v>
      </c>
      <c r="E6" s="10">
        <v>106528</v>
      </c>
      <c r="F6" s="10">
        <v>103551</v>
      </c>
      <c r="G6" s="10">
        <v>89651</v>
      </c>
      <c r="H6" s="10">
        <v>92007</v>
      </c>
      <c r="I6" s="10">
        <v>103179</v>
      </c>
      <c r="J6" s="10">
        <v>89260</v>
      </c>
      <c r="K6" s="10">
        <v>81529</v>
      </c>
      <c r="L6" s="10">
        <v>77199</v>
      </c>
      <c r="M6" s="10">
        <v>74350</v>
      </c>
      <c r="N6" s="10">
        <v>82339</v>
      </c>
      <c r="O6" s="10">
        <v>78160</v>
      </c>
      <c r="P6" s="21">
        <f t="shared" si="0"/>
        <v>-2849</v>
      </c>
      <c r="Q6" s="21">
        <f t="shared" si="0"/>
        <v>7989</v>
      </c>
      <c r="R6" s="17">
        <f t="shared" si="0"/>
        <v>-4179</v>
      </c>
      <c r="S6" s="22">
        <f t="shared" si="1"/>
        <v>-3.6904623116879753E-2</v>
      </c>
      <c r="T6" s="22">
        <f t="shared" si="1"/>
        <v>0.10745124411566913</v>
      </c>
      <c r="U6" s="19">
        <f t="shared" si="1"/>
        <v>-5.0753591858050257E-2</v>
      </c>
      <c r="V6" s="104"/>
      <c r="W6" s="104"/>
    </row>
    <row r="7" spans="1:41" s="1" customFormat="1" x14ac:dyDescent="0.25">
      <c r="A7" s="9" t="s">
        <v>107</v>
      </c>
      <c r="B7" s="10">
        <v>46208</v>
      </c>
      <c r="C7" s="10">
        <v>48917</v>
      </c>
      <c r="D7" s="10">
        <v>48147</v>
      </c>
      <c r="E7" s="10">
        <v>39715</v>
      </c>
      <c r="F7" s="10">
        <v>34948</v>
      </c>
      <c r="G7" s="10">
        <v>31199</v>
      </c>
      <c r="H7" s="10">
        <v>32740</v>
      </c>
      <c r="I7" s="10">
        <v>30296</v>
      </c>
      <c r="J7" s="10">
        <v>32855</v>
      </c>
      <c r="K7" s="10">
        <v>39430</v>
      </c>
      <c r="L7" s="10">
        <v>34446</v>
      </c>
      <c r="M7" s="10">
        <v>34913</v>
      </c>
      <c r="N7" s="10">
        <v>34019</v>
      </c>
      <c r="O7" s="10">
        <v>31327</v>
      </c>
      <c r="P7" s="16">
        <f t="shared" si="0"/>
        <v>467</v>
      </c>
      <c r="Q7" s="16">
        <f t="shared" si="0"/>
        <v>-894</v>
      </c>
      <c r="R7" s="17">
        <f t="shared" si="0"/>
        <v>-2692</v>
      </c>
      <c r="S7" s="20">
        <f t="shared" si="1"/>
        <v>1.3557452244092202E-2</v>
      </c>
      <c r="T7" s="20">
        <f t="shared" si="1"/>
        <v>-2.560650760461719E-2</v>
      </c>
      <c r="U7" s="19">
        <f t="shared" si="1"/>
        <v>-7.9132249625209442E-2</v>
      </c>
      <c r="V7" s="104"/>
      <c r="W7" s="104"/>
    </row>
    <row r="8" spans="1:41" s="1" customFormat="1" x14ac:dyDescent="0.25">
      <c r="A8" s="9" t="s">
        <v>105</v>
      </c>
      <c r="B8" s="10">
        <v>44542</v>
      </c>
      <c r="C8" s="10">
        <v>47009</v>
      </c>
      <c r="D8" s="10">
        <v>46161</v>
      </c>
      <c r="E8" s="10">
        <v>38567</v>
      </c>
      <c r="F8" s="10">
        <v>33555</v>
      </c>
      <c r="G8" s="10">
        <v>30409</v>
      </c>
      <c r="H8" s="10">
        <v>32154</v>
      </c>
      <c r="I8" s="10">
        <v>29441</v>
      </c>
      <c r="J8" s="10">
        <v>31560</v>
      </c>
      <c r="K8" s="10">
        <v>38044</v>
      </c>
      <c r="L8" s="10">
        <v>33057</v>
      </c>
      <c r="M8" s="10">
        <v>33398</v>
      </c>
      <c r="N8" s="10">
        <v>32566</v>
      </c>
      <c r="O8" s="10">
        <v>29788</v>
      </c>
      <c r="P8" s="16">
        <f t="shared" si="0"/>
        <v>341</v>
      </c>
      <c r="Q8" s="16">
        <f t="shared" si="0"/>
        <v>-832</v>
      </c>
      <c r="R8" s="17">
        <f t="shared" si="0"/>
        <v>-2778</v>
      </c>
      <c r="S8" s="20">
        <f t="shared" si="1"/>
        <v>1.0315515624527332E-2</v>
      </c>
      <c r="T8" s="20">
        <f t="shared" si="1"/>
        <v>-2.491167135756632E-2</v>
      </c>
      <c r="U8" s="23">
        <f t="shared" si="1"/>
        <v>-8.5303690966038195E-2</v>
      </c>
      <c r="V8" s="104"/>
      <c r="W8" s="104"/>
      <c r="AL8" s="103"/>
      <c r="AM8" s="103"/>
      <c r="AN8" s="103"/>
      <c r="AO8" s="103"/>
    </row>
    <row r="9" spans="1:41" s="1" customFormat="1" x14ac:dyDescent="0.25">
      <c r="A9" s="3" t="s">
        <v>122</v>
      </c>
      <c r="B9" s="10">
        <v>1666</v>
      </c>
      <c r="C9" s="10">
        <v>1908</v>
      </c>
      <c r="D9" s="10">
        <v>1986</v>
      </c>
      <c r="E9" s="10">
        <v>1148</v>
      </c>
      <c r="F9" s="10">
        <v>1393</v>
      </c>
      <c r="G9" s="10">
        <v>790</v>
      </c>
      <c r="H9" s="10">
        <v>586</v>
      </c>
      <c r="I9" s="10">
        <v>855</v>
      </c>
      <c r="J9" s="10">
        <v>1295</v>
      </c>
      <c r="K9" s="10">
        <v>1386</v>
      </c>
      <c r="L9" s="10">
        <v>1389</v>
      </c>
      <c r="M9" s="10">
        <v>1515</v>
      </c>
      <c r="N9" s="10">
        <v>1453</v>
      </c>
      <c r="O9" s="10">
        <v>1539</v>
      </c>
      <c r="P9" s="16">
        <f t="shared" si="0"/>
        <v>126</v>
      </c>
      <c r="Q9" s="16">
        <f t="shared" si="0"/>
        <v>-62</v>
      </c>
      <c r="R9" s="17">
        <f t="shared" si="0"/>
        <v>86</v>
      </c>
      <c r="S9" s="20">
        <f t="shared" si="1"/>
        <v>9.0712742980561561E-2</v>
      </c>
      <c r="T9" s="20">
        <f t="shared" si="1"/>
        <v>-4.0924092409240921E-2</v>
      </c>
      <c r="U9" s="23">
        <f t="shared" si="1"/>
        <v>5.9187887130075709E-2</v>
      </c>
      <c r="V9" s="104"/>
      <c r="W9" s="104"/>
    </row>
    <row r="10" spans="1:41" s="1" customFormat="1" x14ac:dyDescent="0.25">
      <c r="A10" s="9" t="s">
        <v>110</v>
      </c>
      <c r="B10" s="10">
        <v>7948</v>
      </c>
      <c r="C10" s="10">
        <v>11184</v>
      </c>
      <c r="D10" s="10">
        <v>10571</v>
      </c>
      <c r="E10" s="10">
        <v>12893</v>
      </c>
      <c r="F10" s="10">
        <v>13415</v>
      </c>
      <c r="G10" s="10">
        <v>8866</v>
      </c>
      <c r="H10" s="10">
        <v>10347</v>
      </c>
      <c r="I10" s="10">
        <v>9268</v>
      </c>
      <c r="J10" s="10">
        <v>6678</v>
      </c>
      <c r="K10" s="10">
        <v>6844</v>
      </c>
      <c r="L10" s="10">
        <v>6848</v>
      </c>
      <c r="M10" s="10">
        <v>6312</v>
      </c>
      <c r="N10" s="10">
        <v>6404</v>
      </c>
      <c r="O10" s="10">
        <v>7393</v>
      </c>
      <c r="P10" s="16">
        <f t="shared" si="0"/>
        <v>-536</v>
      </c>
      <c r="Q10" s="16">
        <f t="shared" si="0"/>
        <v>92</v>
      </c>
      <c r="R10" s="17">
        <f t="shared" si="0"/>
        <v>989</v>
      </c>
      <c r="S10" s="20">
        <f t="shared" si="1"/>
        <v>-7.8271028037383172E-2</v>
      </c>
      <c r="T10" s="20">
        <f t="shared" si="1"/>
        <v>1.4575411913814956E-2</v>
      </c>
      <c r="U10" s="23">
        <f t="shared" si="1"/>
        <v>0.15443472829481575</v>
      </c>
      <c r="V10" s="104"/>
      <c r="W10" s="104"/>
    </row>
    <row r="11" spans="1:41" s="1" customFormat="1" x14ac:dyDescent="0.25">
      <c r="A11" s="9" t="s">
        <v>108</v>
      </c>
      <c r="B11" s="10">
        <v>6262</v>
      </c>
      <c r="C11" s="10">
        <v>7533</v>
      </c>
      <c r="D11" s="10">
        <v>6666</v>
      </c>
      <c r="E11" s="10">
        <v>5963</v>
      </c>
      <c r="F11" s="10">
        <v>7046</v>
      </c>
      <c r="G11" s="10">
        <v>5691</v>
      </c>
      <c r="H11" s="10">
        <v>5929</v>
      </c>
      <c r="I11" s="10">
        <v>7132</v>
      </c>
      <c r="J11" s="10">
        <v>6655</v>
      </c>
      <c r="K11" s="10">
        <v>5651</v>
      </c>
      <c r="L11" s="10">
        <v>6305</v>
      </c>
      <c r="M11" s="10">
        <v>6067</v>
      </c>
      <c r="N11" s="10">
        <v>5399</v>
      </c>
      <c r="O11" s="10">
        <v>6592</v>
      </c>
      <c r="P11" s="16">
        <f t="shared" si="0"/>
        <v>-238</v>
      </c>
      <c r="Q11" s="16">
        <f t="shared" si="0"/>
        <v>-668</v>
      </c>
      <c r="R11" s="17">
        <f t="shared" si="0"/>
        <v>1193</v>
      </c>
      <c r="S11" s="20">
        <f t="shared" si="1"/>
        <v>-3.7747819191118158E-2</v>
      </c>
      <c r="T11" s="20">
        <f t="shared" si="1"/>
        <v>-0.11010384044832701</v>
      </c>
      <c r="U11" s="23">
        <f t="shared" si="1"/>
        <v>0.22096684571216893</v>
      </c>
      <c r="V11" s="104"/>
      <c r="W11" s="104"/>
    </row>
    <row r="12" spans="1:41" s="1" customFormat="1" x14ac:dyDescent="0.25">
      <c r="A12" s="9" t="s">
        <v>106</v>
      </c>
      <c r="B12" s="10">
        <v>6165</v>
      </c>
      <c r="C12" s="10">
        <v>7369</v>
      </c>
      <c r="D12" s="10">
        <v>6140</v>
      </c>
      <c r="E12" s="10">
        <v>5585</v>
      </c>
      <c r="F12" s="10">
        <v>6538</v>
      </c>
      <c r="G12" s="10">
        <v>5514</v>
      </c>
      <c r="H12" s="10">
        <v>5708</v>
      </c>
      <c r="I12" s="10">
        <v>6847</v>
      </c>
      <c r="J12" s="10">
        <v>6025</v>
      </c>
      <c r="K12" s="10">
        <v>5413</v>
      </c>
      <c r="L12" s="10">
        <v>5952</v>
      </c>
      <c r="M12" s="10">
        <v>5844</v>
      </c>
      <c r="N12" s="10">
        <v>5107</v>
      </c>
      <c r="O12" s="10">
        <v>6295</v>
      </c>
      <c r="P12" s="16">
        <f t="shared" si="0"/>
        <v>-108</v>
      </c>
      <c r="Q12" s="16">
        <f t="shared" si="0"/>
        <v>-737</v>
      </c>
      <c r="R12" s="17">
        <f t="shared" si="0"/>
        <v>1188</v>
      </c>
      <c r="S12" s="20">
        <f t="shared" si="1"/>
        <v>-1.8145161290322582E-2</v>
      </c>
      <c r="T12" s="20">
        <f t="shared" si="1"/>
        <v>-0.1261122518822724</v>
      </c>
      <c r="U12" s="23">
        <f t="shared" si="1"/>
        <v>0.23262189152144117</v>
      </c>
      <c r="V12" s="104"/>
      <c r="W12" s="104"/>
    </row>
    <row r="13" spans="1:41" s="103" customFormat="1" x14ac:dyDescent="0.25">
      <c r="A13" s="3" t="s">
        <v>123</v>
      </c>
      <c r="B13" s="10">
        <v>97</v>
      </c>
      <c r="C13" s="10">
        <v>164</v>
      </c>
      <c r="D13" s="10">
        <v>526</v>
      </c>
      <c r="E13" s="10">
        <v>378</v>
      </c>
      <c r="F13" s="10">
        <v>508</v>
      </c>
      <c r="G13" s="10">
        <v>177</v>
      </c>
      <c r="H13" s="10">
        <v>221</v>
      </c>
      <c r="I13" s="10">
        <v>285</v>
      </c>
      <c r="J13" s="10">
        <v>630</v>
      </c>
      <c r="K13" s="10">
        <v>238</v>
      </c>
      <c r="L13" s="10">
        <v>353</v>
      </c>
      <c r="M13" s="10">
        <v>223</v>
      </c>
      <c r="N13" s="10">
        <v>292</v>
      </c>
      <c r="O13" s="10">
        <v>297</v>
      </c>
      <c r="P13" s="16">
        <f t="shared" si="0"/>
        <v>-130</v>
      </c>
      <c r="Q13" s="16">
        <f t="shared" si="0"/>
        <v>69</v>
      </c>
      <c r="R13" s="17">
        <f t="shared" si="0"/>
        <v>5</v>
      </c>
      <c r="S13" s="20">
        <f t="shared" si="1"/>
        <v>-0.36827195467422097</v>
      </c>
      <c r="T13" s="20">
        <f t="shared" si="1"/>
        <v>0.3094170403587444</v>
      </c>
      <c r="U13" s="19">
        <f t="shared" si="1"/>
        <v>1.7123287671232876E-2</v>
      </c>
      <c r="V13" s="104"/>
      <c r="W13" s="104"/>
    </row>
    <row r="14" spans="1:41" s="1" customFormat="1" x14ac:dyDescent="0.25">
      <c r="A14" s="9" t="s">
        <v>112</v>
      </c>
      <c r="B14" s="10">
        <v>6428</v>
      </c>
      <c r="C14" s="10">
        <v>7455</v>
      </c>
      <c r="D14" s="10">
        <v>8376</v>
      </c>
      <c r="E14" s="10">
        <v>5709</v>
      </c>
      <c r="F14" s="10">
        <v>4924</v>
      </c>
      <c r="G14" s="10">
        <v>3819</v>
      </c>
      <c r="H14" s="10">
        <v>4111</v>
      </c>
      <c r="I14" s="10">
        <v>5046</v>
      </c>
      <c r="J14" s="10">
        <v>4661</v>
      </c>
      <c r="K14" s="10">
        <v>5324</v>
      </c>
      <c r="L14" s="10">
        <v>3933</v>
      </c>
      <c r="M14" s="10">
        <v>3366</v>
      </c>
      <c r="N14" s="10">
        <v>3729</v>
      </c>
      <c r="O14" s="10">
        <v>2906</v>
      </c>
      <c r="P14" s="16">
        <f t="shared" si="0"/>
        <v>-567</v>
      </c>
      <c r="Q14" s="16">
        <f t="shared" si="0"/>
        <v>363</v>
      </c>
      <c r="R14" s="17">
        <f t="shared" si="0"/>
        <v>-823</v>
      </c>
      <c r="S14" s="20">
        <f t="shared" si="1"/>
        <v>-0.14416475972540047</v>
      </c>
      <c r="T14" s="20">
        <f t="shared" si="1"/>
        <v>0.10784313725490197</v>
      </c>
      <c r="U14" s="23">
        <f t="shared" si="1"/>
        <v>-0.22070260123357469</v>
      </c>
      <c r="V14" s="104"/>
      <c r="W14" s="104"/>
    </row>
    <row r="15" spans="1:41" s="1" customFormat="1" x14ac:dyDescent="0.25">
      <c r="A15" s="9" t="s">
        <v>113</v>
      </c>
      <c r="B15" s="10">
        <v>2780</v>
      </c>
      <c r="C15" s="10">
        <v>3671</v>
      </c>
      <c r="D15" s="10">
        <v>3509</v>
      </c>
      <c r="E15" s="10">
        <v>3564</v>
      </c>
      <c r="F15" s="10">
        <v>3130</v>
      </c>
      <c r="G15" s="10">
        <v>3308</v>
      </c>
      <c r="H15" s="10">
        <v>5451</v>
      </c>
      <c r="I15" s="10">
        <v>5169</v>
      </c>
      <c r="J15" s="10">
        <v>4551</v>
      </c>
      <c r="K15" s="10">
        <v>3947</v>
      </c>
      <c r="L15" s="10">
        <v>3125</v>
      </c>
      <c r="M15" s="10">
        <v>2680</v>
      </c>
      <c r="N15" s="10">
        <v>2631</v>
      </c>
      <c r="O15" s="10">
        <v>2713</v>
      </c>
      <c r="P15" s="16">
        <f t="shared" si="0"/>
        <v>-445</v>
      </c>
      <c r="Q15" s="16">
        <f t="shared" si="0"/>
        <v>-49</v>
      </c>
      <c r="R15" s="17">
        <f t="shared" si="0"/>
        <v>82</v>
      </c>
      <c r="S15" s="20">
        <f t="shared" si="1"/>
        <v>-0.1424</v>
      </c>
      <c r="T15" s="20">
        <f t="shared" si="1"/>
        <v>-1.828358208955224E-2</v>
      </c>
      <c r="U15" s="23">
        <f t="shared" si="1"/>
        <v>3.1166856708475865E-2</v>
      </c>
      <c r="V15" s="104"/>
      <c r="W15" s="104"/>
    </row>
    <row r="16" spans="1:41" s="1" customFormat="1" x14ac:dyDescent="0.25">
      <c r="A16" s="3" t="s">
        <v>111</v>
      </c>
      <c r="B16" s="10">
        <v>9175</v>
      </c>
      <c r="C16" s="10">
        <v>11761</v>
      </c>
      <c r="D16" s="10">
        <v>13315</v>
      </c>
      <c r="E16" s="10">
        <v>7320</v>
      </c>
      <c r="F16" s="10">
        <v>3669</v>
      </c>
      <c r="G16" s="10">
        <v>2585</v>
      </c>
      <c r="H16" s="10">
        <v>2209</v>
      </c>
      <c r="I16" s="10">
        <v>2500</v>
      </c>
      <c r="J16" s="10">
        <v>2415</v>
      </c>
      <c r="K16" s="10">
        <v>2135</v>
      </c>
      <c r="L16" s="10">
        <v>2825</v>
      </c>
      <c r="M16" s="10">
        <v>1803</v>
      </c>
      <c r="N16" s="10">
        <v>1924</v>
      </c>
      <c r="O16" s="10">
        <v>2227</v>
      </c>
      <c r="P16" s="16">
        <f t="shared" si="0"/>
        <v>-1022</v>
      </c>
      <c r="Q16" s="16">
        <f t="shared" si="0"/>
        <v>121</v>
      </c>
      <c r="R16" s="17">
        <f t="shared" si="0"/>
        <v>303</v>
      </c>
      <c r="S16" s="20">
        <f t="shared" si="1"/>
        <v>-0.36176991150442478</v>
      </c>
      <c r="T16" s="20">
        <f t="shared" si="1"/>
        <v>6.7110371602884078E-2</v>
      </c>
      <c r="U16" s="19">
        <f t="shared" si="1"/>
        <v>0.15748440748440748</v>
      </c>
      <c r="V16" s="104"/>
      <c r="W16" s="104"/>
    </row>
    <row r="17" spans="1:45" s="1" customFormat="1" x14ac:dyDescent="0.25">
      <c r="A17" s="9" t="s">
        <v>109</v>
      </c>
      <c r="B17" s="10">
        <v>1425</v>
      </c>
      <c r="C17" s="10">
        <v>2576</v>
      </c>
      <c r="D17" s="10">
        <v>2607</v>
      </c>
      <c r="E17" s="10">
        <v>2378</v>
      </c>
      <c r="F17" s="10">
        <v>2177</v>
      </c>
      <c r="G17" s="10">
        <v>1597</v>
      </c>
      <c r="H17" s="10">
        <v>2892</v>
      </c>
      <c r="I17" s="10">
        <v>4032</v>
      </c>
      <c r="J17" s="10">
        <v>2996</v>
      </c>
      <c r="K17" s="10">
        <v>3175</v>
      </c>
      <c r="L17" s="10">
        <v>3186</v>
      </c>
      <c r="M17" s="10">
        <v>2942</v>
      </c>
      <c r="N17" s="10">
        <v>3312</v>
      </c>
      <c r="O17" s="10">
        <v>2172</v>
      </c>
      <c r="P17" s="16">
        <f t="shared" si="0"/>
        <v>-244</v>
      </c>
      <c r="Q17" s="16">
        <f t="shared" si="0"/>
        <v>370</v>
      </c>
      <c r="R17" s="17">
        <f t="shared" si="0"/>
        <v>-1140</v>
      </c>
      <c r="S17" s="20">
        <f t="shared" si="1"/>
        <v>-7.6585059635907088E-2</v>
      </c>
      <c r="T17" s="20">
        <f t="shared" si="1"/>
        <v>0.12576478585995921</v>
      </c>
      <c r="U17" s="23">
        <f t="shared" si="1"/>
        <v>-0.34420289855072461</v>
      </c>
      <c r="V17" s="104"/>
      <c r="W17" s="104"/>
    </row>
    <row r="18" spans="1:45" s="1" customFormat="1" x14ac:dyDescent="0.25">
      <c r="A18" s="9" t="s">
        <v>125</v>
      </c>
      <c r="B18" s="10">
        <v>1259</v>
      </c>
      <c r="C18" s="10">
        <v>1783</v>
      </c>
      <c r="D18" s="10">
        <v>1678</v>
      </c>
      <c r="E18" s="10">
        <v>847</v>
      </c>
      <c r="F18" s="10">
        <v>1082</v>
      </c>
      <c r="G18" s="10">
        <v>808</v>
      </c>
      <c r="H18" s="10">
        <v>1371</v>
      </c>
      <c r="I18" s="10">
        <v>1190</v>
      </c>
      <c r="J18" s="10">
        <v>1038</v>
      </c>
      <c r="K18" s="10">
        <v>1588</v>
      </c>
      <c r="L18" s="10">
        <v>1199</v>
      </c>
      <c r="M18" s="10">
        <v>860</v>
      </c>
      <c r="N18" s="10">
        <v>742</v>
      </c>
      <c r="O18" s="10">
        <v>1007</v>
      </c>
      <c r="P18" s="16">
        <f t="shared" si="0"/>
        <v>-339</v>
      </c>
      <c r="Q18" s="16">
        <f t="shared" si="0"/>
        <v>-118</v>
      </c>
      <c r="R18" s="17">
        <f t="shared" si="0"/>
        <v>265</v>
      </c>
      <c r="S18" s="20">
        <f t="shared" si="1"/>
        <v>-0.28273561301084238</v>
      </c>
      <c r="T18" s="20">
        <f t="shared" si="1"/>
        <v>-0.1372093023255814</v>
      </c>
      <c r="U18" s="23">
        <f t="shared" si="1"/>
        <v>0.35714285714285715</v>
      </c>
      <c r="V18" s="104"/>
      <c r="W18" s="104"/>
    </row>
    <row r="19" spans="1:45" s="1" customFormat="1" x14ac:dyDescent="0.25">
      <c r="A19" s="9" t="s">
        <v>116</v>
      </c>
      <c r="B19" s="10">
        <v>925</v>
      </c>
      <c r="C19" s="10">
        <v>1125</v>
      </c>
      <c r="D19" s="10">
        <v>1038</v>
      </c>
      <c r="E19" s="10">
        <v>1109</v>
      </c>
      <c r="F19" s="10">
        <v>758</v>
      </c>
      <c r="G19" s="10">
        <v>709</v>
      </c>
      <c r="H19" s="10">
        <v>562</v>
      </c>
      <c r="I19" s="10">
        <v>1007</v>
      </c>
      <c r="J19" s="10">
        <v>696</v>
      </c>
      <c r="K19" s="10">
        <v>886</v>
      </c>
      <c r="L19" s="10">
        <v>567</v>
      </c>
      <c r="M19" s="10">
        <v>494</v>
      </c>
      <c r="N19" s="10">
        <v>994</v>
      </c>
      <c r="O19" s="10">
        <v>899</v>
      </c>
      <c r="P19" s="16">
        <f t="shared" si="0"/>
        <v>-73</v>
      </c>
      <c r="Q19" s="16">
        <f t="shared" si="0"/>
        <v>500</v>
      </c>
      <c r="R19" s="17">
        <f t="shared" si="0"/>
        <v>-95</v>
      </c>
      <c r="S19" s="20">
        <f t="shared" si="1"/>
        <v>-0.12874779541446207</v>
      </c>
      <c r="T19" s="20">
        <f t="shared" si="1"/>
        <v>1.0121457489878543</v>
      </c>
      <c r="U19" s="23">
        <f t="shared" si="1"/>
        <v>-9.5573440643863181E-2</v>
      </c>
      <c r="V19" s="104"/>
      <c r="W19" s="104"/>
    </row>
    <row r="20" spans="1:45" s="1" customFormat="1" x14ac:dyDescent="0.25">
      <c r="A20" s="9" t="s">
        <v>114</v>
      </c>
      <c r="B20" s="10">
        <v>1110</v>
      </c>
      <c r="C20" s="10">
        <v>762</v>
      </c>
      <c r="D20" s="10">
        <v>660</v>
      </c>
      <c r="E20" s="10">
        <v>471</v>
      </c>
      <c r="F20" s="10">
        <v>471</v>
      </c>
      <c r="G20" s="10">
        <v>663</v>
      </c>
      <c r="H20" s="10">
        <v>246</v>
      </c>
      <c r="I20" s="10">
        <v>139</v>
      </c>
      <c r="J20" s="10">
        <v>113</v>
      </c>
      <c r="K20" s="10">
        <v>206</v>
      </c>
      <c r="L20" s="10">
        <v>100</v>
      </c>
      <c r="M20" s="10">
        <v>350</v>
      </c>
      <c r="N20" s="10">
        <v>915</v>
      </c>
      <c r="O20" s="10">
        <v>678</v>
      </c>
      <c r="P20" s="16">
        <f t="shared" si="0"/>
        <v>250</v>
      </c>
      <c r="Q20" s="16">
        <f t="shared" si="0"/>
        <v>565</v>
      </c>
      <c r="R20" s="17">
        <f t="shared" si="0"/>
        <v>-237</v>
      </c>
      <c r="S20" s="20">
        <f t="shared" si="1"/>
        <v>2.5</v>
      </c>
      <c r="T20" s="18">
        <f t="shared" si="1"/>
        <v>1.6142857142857143</v>
      </c>
      <c r="U20" s="23">
        <f t="shared" si="1"/>
        <v>-0.25901639344262295</v>
      </c>
      <c r="V20" s="104"/>
      <c r="W20" s="104"/>
    </row>
    <row r="21" spans="1:45" s="1" customFormat="1" x14ac:dyDescent="0.25">
      <c r="A21" s="9" t="s">
        <v>118</v>
      </c>
      <c r="B21" s="10">
        <v>950</v>
      </c>
      <c r="C21" s="10">
        <v>1245</v>
      </c>
      <c r="D21" s="10">
        <v>751</v>
      </c>
      <c r="E21" s="10">
        <v>727</v>
      </c>
      <c r="F21" s="10">
        <v>663</v>
      </c>
      <c r="G21" s="10">
        <v>456</v>
      </c>
      <c r="H21" s="10">
        <v>482</v>
      </c>
      <c r="I21" s="10">
        <v>351</v>
      </c>
      <c r="J21" s="10">
        <v>612</v>
      </c>
      <c r="K21" s="10">
        <v>560</v>
      </c>
      <c r="L21" s="10">
        <v>500</v>
      </c>
      <c r="M21" s="10">
        <v>340</v>
      </c>
      <c r="N21" s="10">
        <v>328</v>
      </c>
      <c r="O21" s="10">
        <v>438</v>
      </c>
      <c r="P21" s="16">
        <f t="shared" ref="P21:R25" si="2">M21-L21</f>
        <v>-160</v>
      </c>
      <c r="Q21" s="16">
        <f t="shared" si="2"/>
        <v>-12</v>
      </c>
      <c r="R21" s="17">
        <f t="shared" si="2"/>
        <v>110</v>
      </c>
      <c r="S21" s="20">
        <f t="shared" ref="S21:U25" si="3">(M21-L21)/L21</f>
        <v>-0.32</v>
      </c>
      <c r="T21" s="20">
        <f t="shared" si="3"/>
        <v>-3.5294117647058823E-2</v>
      </c>
      <c r="U21" s="23">
        <f t="shared" si="3"/>
        <v>0.33536585365853661</v>
      </c>
      <c r="V21" s="104"/>
      <c r="W21" s="104"/>
    </row>
    <row r="22" spans="1:45" s="1" customFormat="1" x14ac:dyDescent="0.25">
      <c r="A22" s="9" t="s">
        <v>115</v>
      </c>
      <c r="B22" s="10">
        <v>199</v>
      </c>
      <c r="C22" s="10">
        <v>265</v>
      </c>
      <c r="D22" s="10">
        <v>235</v>
      </c>
      <c r="E22" s="10">
        <v>69</v>
      </c>
      <c r="F22" s="10">
        <v>96</v>
      </c>
      <c r="G22" s="10">
        <v>35</v>
      </c>
      <c r="H22" s="10">
        <v>81</v>
      </c>
      <c r="I22" s="10">
        <v>26</v>
      </c>
      <c r="J22" s="10">
        <v>125</v>
      </c>
      <c r="K22" s="10">
        <v>111</v>
      </c>
      <c r="L22" s="10">
        <v>147</v>
      </c>
      <c r="M22" s="10">
        <v>83</v>
      </c>
      <c r="N22" s="10">
        <v>96</v>
      </c>
      <c r="O22" s="10">
        <v>404</v>
      </c>
      <c r="P22" s="16">
        <f t="shared" si="2"/>
        <v>-64</v>
      </c>
      <c r="Q22" s="16">
        <f t="shared" si="2"/>
        <v>13</v>
      </c>
      <c r="R22" s="17">
        <f t="shared" si="2"/>
        <v>308</v>
      </c>
      <c r="S22" s="20">
        <f t="shared" si="3"/>
        <v>-0.43537414965986393</v>
      </c>
      <c r="T22" s="20">
        <f t="shared" si="3"/>
        <v>0.15662650602409639</v>
      </c>
      <c r="U22" s="23">
        <f t="shared" si="3"/>
        <v>3.2083333333333335</v>
      </c>
      <c r="V22" s="104"/>
      <c r="W22" s="104"/>
    </row>
    <row r="23" spans="1:45" s="1" customFormat="1" x14ac:dyDescent="0.25">
      <c r="A23" s="9" t="s">
        <v>119</v>
      </c>
      <c r="B23" s="10">
        <v>199</v>
      </c>
      <c r="C23" s="10">
        <v>205</v>
      </c>
      <c r="D23" s="10">
        <v>36</v>
      </c>
      <c r="E23" s="10">
        <v>69</v>
      </c>
      <c r="F23" s="10">
        <v>27</v>
      </c>
      <c r="G23" s="10">
        <v>126</v>
      </c>
      <c r="H23" s="10">
        <v>185</v>
      </c>
      <c r="I23" s="10">
        <v>126</v>
      </c>
      <c r="J23" s="10">
        <v>78</v>
      </c>
      <c r="K23" s="10">
        <v>125</v>
      </c>
      <c r="L23" s="10">
        <v>279</v>
      </c>
      <c r="M23" s="10">
        <v>201</v>
      </c>
      <c r="N23" s="10">
        <v>139</v>
      </c>
      <c r="O23" s="10">
        <v>230</v>
      </c>
      <c r="P23" s="16">
        <f t="shared" si="2"/>
        <v>-78</v>
      </c>
      <c r="Q23" s="16">
        <f t="shared" si="2"/>
        <v>-62</v>
      </c>
      <c r="R23" s="17">
        <f t="shared" si="2"/>
        <v>91</v>
      </c>
      <c r="S23" s="20">
        <f t="shared" si="3"/>
        <v>-0.27956989247311825</v>
      </c>
      <c r="T23" s="20">
        <f t="shared" si="3"/>
        <v>-0.30845771144278605</v>
      </c>
      <c r="U23" s="19">
        <f t="shared" si="3"/>
        <v>0.65467625899280579</v>
      </c>
      <c r="V23" s="104"/>
      <c r="W23" s="104"/>
    </row>
    <row r="24" spans="1:45" s="1" customFormat="1" x14ac:dyDescent="0.25">
      <c r="A24" s="9" t="s">
        <v>120</v>
      </c>
      <c r="B24" s="10">
        <v>302</v>
      </c>
      <c r="C24" s="10">
        <v>375</v>
      </c>
      <c r="D24" s="10">
        <v>268</v>
      </c>
      <c r="E24" s="10">
        <v>206</v>
      </c>
      <c r="F24" s="10">
        <v>133</v>
      </c>
      <c r="G24" s="10">
        <v>136</v>
      </c>
      <c r="H24" s="10">
        <v>118</v>
      </c>
      <c r="I24" s="10">
        <v>196</v>
      </c>
      <c r="J24" s="10">
        <v>126</v>
      </c>
      <c r="K24" s="10">
        <v>53</v>
      </c>
      <c r="L24" s="10">
        <v>86</v>
      </c>
      <c r="M24" s="10">
        <v>101</v>
      </c>
      <c r="N24" s="10">
        <v>96</v>
      </c>
      <c r="O24" s="10">
        <v>131</v>
      </c>
      <c r="P24" s="16">
        <f t="shared" si="2"/>
        <v>15</v>
      </c>
      <c r="Q24" s="16">
        <f t="shared" si="2"/>
        <v>-5</v>
      </c>
      <c r="R24" s="17">
        <f t="shared" si="2"/>
        <v>35</v>
      </c>
      <c r="S24" s="20">
        <f t="shared" si="3"/>
        <v>0.1744186046511628</v>
      </c>
      <c r="T24" s="20">
        <f t="shared" si="3"/>
        <v>-4.9504950495049507E-2</v>
      </c>
      <c r="U24" s="23">
        <f t="shared" si="3"/>
        <v>0.36458333333333331</v>
      </c>
      <c r="V24" s="104"/>
      <c r="W24" s="104"/>
    </row>
    <row r="25" spans="1:45" s="1" customFormat="1" x14ac:dyDescent="0.25">
      <c r="A25" s="9" t="s">
        <v>117</v>
      </c>
      <c r="B25" s="10">
        <v>267</v>
      </c>
      <c r="C25" s="10">
        <v>202</v>
      </c>
      <c r="D25" s="10">
        <v>117</v>
      </c>
      <c r="E25" s="10">
        <v>53</v>
      </c>
      <c r="F25" s="10">
        <v>61</v>
      </c>
      <c r="G25" s="10">
        <v>74</v>
      </c>
      <c r="H25" s="10">
        <v>112</v>
      </c>
      <c r="I25" s="10">
        <v>143</v>
      </c>
      <c r="J25" s="10">
        <v>120</v>
      </c>
      <c r="K25" s="10">
        <v>66</v>
      </c>
      <c r="L25" s="10">
        <v>40</v>
      </c>
      <c r="M25" s="10">
        <v>38</v>
      </c>
      <c r="N25" s="10">
        <v>37</v>
      </c>
      <c r="O25" s="10">
        <v>57</v>
      </c>
      <c r="P25" s="16">
        <f t="shared" si="2"/>
        <v>-2</v>
      </c>
      <c r="Q25" s="16">
        <f t="shared" si="2"/>
        <v>-1</v>
      </c>
      <c r="R25" s="17">
        <f t="shared" si="2"/>
        <v>20</v>
      </c>
      <c r="S25" s="18">
        <f t="shared" si="3"/>
        <v>-0.05</v>
      </c>
      <c r="T25" s="20">
        <f t="shared" si="3"/>
        <v>-2.6315789473684209E-2</v>
      </c>
      <c r="U25" s="19">
        <f t="shared" si="3"/>
        <v>0.54054054054054057</v>
      </c>
      <c r="V25" s="104"/>
      <c r="W25" s="104"/>
    </row>
    <row r="26" spans="1:45" s="75" customFormat="1" x14ac:dyDescent="0.25">
      <c r="A26" s="75" t="s">
        <v>30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39"/>
      <c r="Q26" s="39"/>
      <c r="R26" s="40"/>
      <c r="S26" s="41"/>
      <c r="T26" s="41"/>
      <c r="U26" s="42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</row>
    <row r="28" spans="1:45" x14ac:dyDescent="0.25">
      <c r="A28" s="27"/>
      <c r="B28" s="96" t="s">
        <v>94</v>
      </c>
      <c r="C28" s="96" t="s">
        <v>95</v>
      </c>
      <c r="D28" s="96" t="s">
        <v>96</v>
      </c>
      <c r="E28" s="96" t="s">
        <v>97</v>
      </c>
      <c r="F28" s="96" t="s">
        <v>98</v>
      </c>
      <c r="G28" s="96" t="s">
        <v>99</v>
      </c>
      <c r="H28" s="96" t="s">
        <v>100</v>
      </c>
      <c r="I28" s="3" t="s">
        <v>7</v>
      </c>
      <c r="J28" s="2" t="s">
        <v>101</v>
      </c>
      <c r="K28" s="97" t="s">
        <v>102</v>
      </c>
      <c r="L28" s="95" t="s">
        <v>37</v>
      </c>
      <c r="M28" s="96" t="s">
        <v>94</v>
      </c>
      <c r="N28" s="96" t="s">
        <v>95</v>
      </c>
      <c r="O28" s="96" t="s">
        <v>96</v>
      </c>
      <c r="P28" s="96" t="s">
        <v>97</v>
      </c>
      <c r="Q28" s="96" t="s">
        <v>98</v>
      </c>
      <c r="R28" s="96" t="s">
        <v>99</v>
      </c>
      <c r="S28" s="96" t="s">
        <v>100</v>
      </c>
      <c r="T28" s="3" t="s">
        <v>7</v>
      </c>
      <c r="U28" s="2" t="s">
        <v>101</v>
      </c>
      <c r="V28" s="97" t="s">
        <v>102</v>
      </c>
      <c r="W28" s="95" t="s">
        <v>37</v>
      </c>
      <c r="X28" s="92" t="s">
        <v>103</v>
      </c>
      <c r="Y28" s="93"/>
      <c r="Z28" s="93"/>
      <c r="AA28" s="93"/>
      <c r="AB28" s="93"/>
      <c r="AC28" s="93"/>
      <c r="AD28" s="93"/>
      <c r="AE28" s="93"/>
      <c r="AF28" s="93"/>
      <c r="AG28" s="93"/>
      <c r="AH28" s="94"/>
      <c r="AI28" s="92" t="s">
        <v>103</v>
      </c>
      <c r="AJ28" s="93"/>
      <c r="AK28" s="93"/>
      <c r="AL28" s="93"/>
      <c r="AM28" s="93"/>
      <c r="AN28" s="93"/>
      <c r="AO28" s="93"/>
      <c r="AP28" s="93"/>
      <c r="AQ28" s="93"/>
      <c r="AR28" s="93"/>
      <c r="AS28" s="94"/>
    </row>
    <row r="29" spans="1:45" x14ac:dyDescent="0.25">
      <c r="A29" s="27"/>
      <c r="B29" s="8" t="s">
        <v>0</v>
      </c>
      <c r="C29" s="8" t="s">
        <v>1</v>
      </c>
      <c r="D29" s="8" t="s">
        <v>2</v>
      </c>
      <c r="E29" s="8" t="s">
        <v>3</v>
      </c>
      <c r="F29" s="8" t="s">
        <v>4</v>
      </c>
      <c r="G29" s="8" t="s">
        <v>5</v>
      </c>
      <c r="H29" s="8" t="s">
        <v>6</v>
      </c>
      <c r="I29" s="8" t="s">
        <v>7</v>
      </c>
      <c r="J29" s="8" t="s">
        <v>8</v>
      </c>
      <c r="K29" s="8" t="s">
        <v>12</v>
      </c>
      <c r="L29" s="8" t="s">
        <v>24</v>
      </c>
      <c r="M29" s="8" t="s">
        <v>0</v>
      </c>
      <c r="N29" s="8" t="s">
        <v>1</v>
      </c>
      <c r="O29" s="8" t="s">
        <v>2</v>
      </c>
      <c r="P29" s="8" t="s">
        <v>3</v>
      </c>
      <c r="Q29" s="8" t="s">
        <v>4</v>
      </c>
      <c r="R29" s="8" t="s">
        <v>5</v>
      </c>
      <c r="S29" s="8" t="s">
        <v>6</v>
      </c>
      <c r="T29" s="8" t="s">
        <v>7</v>
      </c>
      <c r="U29" s="8" t="s">
        <v>8</v>
      </c>
      <c r="V29" s="8" t="s">
        <v>12</v>
      </c>
      <c r="W29" s="8" t="s">
        <v>24</v>
      </c>
      <c r="X29" s="105" t="s">
        <v>0</v>
      </c>
      <c r="Y29" s="105" t="s">
        <v>1</v>
      </c>
      <c r="Z29" s="105" t="s">
        <v>2</v>
      </c>
      <c r="AA29" s="105" t="s">
        <v>3</v>
      </c>
      <c r="AB29" s="105" t="s">
        <v>4</v>
      </c>
      <c r="AC29" s="105" t="s">
        <v>5</v>
      </c>
      <c r="AD29" s="105" t="s">
        <v>6</v>
      </c>
      <c r="AE29" s="105" t="s">
        <v>7</v>
      </c>
      <c r="AF29" s="105" t="s">
        <v>8</v>
      </c>
      <c r="AG29" s="105" t="s">
        <v>12</v>
      </c>
      <c r="AH29" s="105" t="s">
        <v>24</v>
      </c>
      <c r="AI29" s="106" t="s">
        <v>0</v>
      </c>
      <c r="AJ29" s="106" t="s">
        <v>1</v>
      </c>
      <c r="AK29" s="106" t="s">
        <v>2</v>
      </c>
      <c r="AL29" s="106" t="s">
        <v>3</v>
      </c>
      <c r="AM29" s="106" t="s">
        <v>4</v>
      </c>
      <c r="AN29" s="106" t="s">
        <v>5</v>
      </c>
      <c r="AO29" s="106" t="s">
        <v>6</v>
      </c>
      <c r="AP29" s="106" t="s">
        <v>7</v>
      </c>
      <c r="AQ29" s="106" t="s">
        <v>8</v>
      </c>
      <c r="AR29" s="106" t="s">
        <v>12</v>
      </c>
      <c r="AS29" s="95" t="s">
        <v>37</v>
      </c>
    </row>
    <row r="30" spans="1:45" x14ac:dyDescent="0.25">
      <c r="A30" s="27"/>
      <c r="B30" s="8" t="s">
        <v>10</v>
      </c>
      <c r="C30" s="8" t="s">
        <v>10</v>
      </c>
      <c r="D30" s="8" t="s">
        <v>10</v>
      </c>
      <c r="E30" s="8" t="s">
        <v>10</v>
      </c>
      <c r="F30" s="8" t="s">
        <v>10</v>
      </c>
      <c r="G30" s="8" t="s">
        <v>10</v>
      </c>
      <c r="H30" s="8" t="s">
        <v>10</v>
      </c>
      <c r="I30" s="8" t="s">
        <v>10</v>
      </c>
      <c r="J30" s="8" t="s">
        <v>10</v>
      </c>
      <c r="K30" s="8" t="s">
        <v>10</v>
      </c>
      <c r="L30" s="8" t="s">
        <v>10</v>
      </c>
      <c r="M30" s="8" t="s">
        <v>11</v>
      </c>
      <c r="N30" s="8" t="s">
        <v>11</v>
      </c>
      <c r="O30" s="8" t="s">
        <v>11</v>
      </c>
      <c r="P30" s="8" t="s">
        <v>11</v>
      </c>
      <c r="Q30" s="8" t="s">
        <v>11</v>
      </c>
      <c r="R30" s="8" t="s">
        <v>11</v>
      </c>
      <c r="S30" s="8" t="s">
        <v>11</v>
      </c>
      <c r="T30" s="8" t="s">
        <v>11</v>
      </c>
      <c r="U30" s="8" t="s">
        <v>11</v>
      </c>
      <c r="V30" s="8" t="s">
        <v>11</v>
      </c>
      <c r="W30" s="8" t="s">
        <v>11</v>
      </c>
      <c r="X30" s="96" t="s">
        <v>94</v>
      </c>
      <c r="Y30" s="96" t="s">
        <v>95</v>
      </c>
      <c r="Z30" s="96" t="s">
        <v>96</v>
      </c>
      <c r="AA30" s="96" t="s">
        <v>97</v>
      </c>
      <c r="AB30" s="96" t="s">
        <v>98</v>
      </c>
      <c r="AC30" s="96" t="s">
        <v>99</v>
      </c>
      <c r="AD30" s="96" t="s">
        <v>100</v>
      </c>
      <c r="AE30" s="3" t="s">
        <v>7</v>
      </c>
      <c r="AF30" s="2" t="s">
        <v>101</v>
      </c>
      <c r="AG30" s="97" t="s">
        <v>102</v>
      </c>
      <c r="AH30" s="95" t="s">
        <v>37</v>
      </c>
      <c r="AI30" s="96" t="s">
        <v>94</v>
      </c>
      <c r="AJ30" s="96" t="s">
        <v>95</v>
      </c>
      <c r="AK30" s="96" t="s">
        <v>96</v>
      </c>
      <c r="AL30" s="96" t="s">
        <v>97</v>
      </c>
      <c r="AM30" s="96" t="s">
        <v>98</v>
      </c>
      <c r="AN30" s="96" t="s">
        <v>99</v>
      </c>
      <c r="AO30" s="96" t="s">
        <v>100</v>
      </c>
      <c r="AP30" s="3" t="s">
        <v>7</v>
      </c>
      <c r="AQ30" s="2" t="s">
        <v>101</v>
      </c>
      <c r="AR30" s="97" t="s">
        <v>102</v>
      </c>
      <c r="AS30" s="95" t="s">
        <v>37</v>
      </c>
    </row>
    <row r="31" spans="1:45" x14ac:dyDescent="0.25">
      <c r="A31" s="9" t="s">
        <v>104</v>
      </c>
      <c r="B31" s="10">
        <v>6325</v>
      </c>
      <c r="C31" s="10">
        <v>6712</v>
      </c>
      <c r="D31" s="10">
        <v>10670</v>
      </c>
      <c r="E31" s="10">
        <v>11415</v>
      </c>
      <c r="F31" s="10">
        <v>17578</v>
      </c>
      <c r="G31" s="10">
        <v>11756</v>
      </c>
      <c r="H31" s="10">
        <v>19475</v>
      </c>
      <c r="I31" s="10">
        <v>20078</v>
      </c>
      <c r="J31" s="10">
        <v>14998</v>
      </c>
      <c r="K31" s="10">
        <v>12156</v>
      </c>
      <c r="L31" s="10">
        <v>11941</v>
      </c>
      <c r="M31" s="10">
        <v>6338</v>
      </c>
      <c r="N31" s="10">
        <v>7702</v>
      </c>
      <c r="O31" s="10">
        <v>9747</v>
      </c>
      <c r="P31" s="10">
        <v>12066</v>
      </c>
      <c r="Q31" s="10">
        <v>14716</v>
      </c>
      <c r="R31" s="10">
        <v>12705</v>
      </c>
      <c r="S31" s="10">
        <v>20446</v>
      </c>
      <c r="T31" s="10">
        <v>15787</v>
      </c>
      <c r="U31" s="10">
        <v>15386</v>
      </c>
      <c r="V31" s="10">
        <v>10997</v>
      </c>
      <c r="W31" s="10">
        <v>11444</v>
      </c>
      <c r="X31" s="16">
        <f t="shared" ref="X31:AH51" si="4">M31-B31</f>
        <v>13</v>
      </c>
      <c r="Y31" s="16">
        <f t="shared" si="4"/>
        <v>990</v>
      </c>
      <c r="Z31" s="16">
        <f t="shared" si="4"/>
        <v>-923</v>
      </c>
      <c r="AA31" s="16">
        <f t="shared" si="4"/>
        <v>651</v>
      </c>
      <c r="AB31" s="16">
        <f t="shared" si="4"/>
        <v>-2862</v>
      </c>
      <c r="AC31" s="16">
        <f t="shared" si="4"/>
        <v>949</v>
      </c>
      <c r="AD31" s="16">
        <f t="shared" si="4"/>
        <v>971</v>
      </c>
      <c r="AE31" s="16">
        <f t="shared" si="4"/>
        <v>-4291</v>
      </c>
      <c r="AF31" s="16">
        <f t="shared" si="4"/>
        <v>388</v>
      </c>
      <c r="AG31" s="16">
        <f t="shared" si="4"/>
        <v>-1159</v>
      </c>
      <c r="AH31" s="16">
        <f t="shared" si="4"/>
        <v>-497</v>
      </c>
      <c r="AI31" s="100">
        <f t="shared" ref="AI31:AS51" si="5">(M31-B31)/B31</f>
        <v>2.0553359683794467E-3</v>
      </c>
      <c r="AJ31" s="20">
        <f t="shared" si="5"/>
        <v>0.14749702026221692</v>
      </c>
      <c r="AK31" s="20">
        <f t="shared" si="5"/>
        <v>-8.6504217432052485E-2</v>
      </c>
      <c r="AL31" s="20">
        <f t="shared" si="5"/>
        <v>5.7030223390275955E-2</v>
      </c>
      <c r="AM31" s="20">
        <f t="shared" si="5"/>
        <v>-0.16281715781089998</v>
      </c>
      <c r="AN31" s="20">
        <f t="shared" si="5"/>
        <v>8.0724736304865596E-2</v>
      </c>
      <c r="AO31" s="18">
        <f t="shared" si="5"/>
        <v>4.9858793324775351E-2</v>
      </c>
      <c r="AP31" s="18">
        <f t="shared" si="5"/>
        <v>-0.21371650562805061</v>
      </c>
      <c r="AQ31" s="18">
        <f t="shared" si="5"/>
        <v>2.5870116015468729E-2</v>
      </c>
      <c r="AR31" s="20">
        <f t="shared" si="5"/>
        <v>-9.5343863112866079E-2</v>
      </c>
      <c r="AS31" s="20">
        <f t="shared" si="5"/>
        <v>-4.1621304748346036E-2</v>
      </c>
    </row>
    <row r="32" spans="1:45" x14ac:dyDescent="0.25">
      <c r="A32" s="9" t="s">
        <v>22</v>
      </c>
      <c r="B32" s="10">
        <v>4161</v>
      </c>
      <c r="C32" s="10">
        <v>4175</v>
      </c>
      <c r="D32" s="10">
        <v>6197</v>
      </c>
      <c r="E32" s="10">
        <v>6544</v>
      </c>
      <c r="F32" s="10">
        <v>9090</v>
      </c>
      <c r="G32" s="10">
        <v>7353</v>
      </c>
      <c r="H32" s="10">
        <v>11792</v>
      </c>
      <c r="I32" s="10">
        <v>11930</v>
      </c>
      <c r="J32" s="10">
        <v>7512</v>
      </c>
      <c r="K32" s="10">
        <v>6957</v>
      </c>
      <c r="L32" s="10">
        <v>6628</v>
      </c>
      <c r="M32" s="10">
        <v>3979</v>
      </c>
      <c r="N32" s="10">
        <v>4527</v>
      </c>
      <c r="O32" s="10">
        <v>5012</v>
      </c>
      <c r="P32" s="10">
        <v>6842</v>
      </c>
      <c r="Q32" s="10">
        <v>7865</v>
      </c>
      <c r="R32" s="10">
        <v>7798</v>
      </c>
      <c r="S32" s="10">
        <v>12215</v>
      </c>
      <c r="T32" s="10">
        <v>9708</v>
      </c>
      <c r="U32" s="10">
        <v>7845</v>
      </c>
      <c r="V32" s="10">
        <v>5948</v>
      </c>
      <c r="W32" s="10">
        <v>6421</v>
      </c>
      <c r="X32" s="16">
        <f t="shared" si="4"/>
        <v>-182</v>
      </c>
      <c r="Y32" s="16">
        <f t="shared" si="4"/>
        <v>352</v>
      </c>
      <c r="Z32" s="16">
        <f t="shared" si="4"/>
        <v>-1185</v>
      </c>
      <c r="AA32" s="16">
        <f t="shared" si="4"/>
        <v>298</v>
      </c>
      <c r="AB32" s="16">
        <f t="shared" si="4"/>
        <v>-1225</v>
      </c>
      <c r="AC32" s="16">
        <f t="shared" si="4"/>
        <v>445</v>
      </c>
      <c r="AD32" s="16">
        <f t="shared" si="4"/>
        <v>423</v>
      </c>
      <c r="AE32" s="16">
        <f t="shared" si="4"/>
        <v>-2222</v>
      </c>
      <c r="AF32" s="16">
        <f t="shared" si="4"/>
        <v>333</v>
      </c>
      <c r="AG32" s="16">
        <f t="shared" si="4"/>
        <v>-1009</v>
      </c>
      <c r="AH32" s="16">
        <f t="shared" si="4"/>
        <v>-207</v>
      </c>
      <c r="AI32" s="20">
        <f t="shared" si="5"/>
        <v>-4.3739485700552749E-2</v>
      </c>
      <c r="AJ32" s="20">
        <f t="shared" si="5"/>
        <v>8.4311377245508981E-2</v>
      </c>
      <c r="AK32" s="20">
        <f t="shared" si="5"/>
        <v>-0.19122155881878328</v>
      </c>
      <c r="AL32" s="20">
        <f t="shared" si="5"/>
        <v>4.5537897310513449E-2</v>
      </c>
      <c r="AM32" s="20">
        <f t="shared" si="5"/>
        <v>-0.13476347634763478</v>
      </c>
      <c r="AN32" s="20">
        <f t="shared" si="5"/>
        <v>6.0519515843873252E-2</v>
      </c>
      <c r="AO32" s="20">
        <f t="shared" si="5"/>
        <v>3.5871777476255091E-2</v>
      </c>
      <c r="AP32" s="20">
        <f t="shared" si="5"/>
        <v>-0.18625314333612741</v>
      </c>
      <c r="AQ32" s="20">
        <f t="shared" si="5"/>
        <v>4.4329073482428115E-2</v>
      </c>
      <c r="AR32" s="20">
        <f t="shared" si="5"/>
        <v>-0.14503377892769873</v>
      </c>
      <c r="AS32" s="18">
        <f t="shared" si="5"/>
        <v>-3.1231140615570308E-2</v>
      </c>
    </row>
    <row r="33" spans="1:45" x14ac:dyDescent="0.25">
      <c r="A33" s="9" t="s">
        <v>107</v>
      </c>
      <c r="B33" s="10">
        <v>1537</v>
      </c>
      <c r="C33" s="10">
        <v>1399</v>
      </c>
      <c r="D33" s="10">
        <v>2188</v>
      </c>
      <c r="E33" s="10">
        <v>3092</v>
      </c>
      <c r="F33" s="10">
        <v>4890</v>
      </c>
      <c r="G33" s="10">
        <v>2001</v>
      </c>
      <c r="H33" s="10">
        <v>3912</v>
      </c>
      <c r="I33" s="10">
        <v>4774</v>
      </c>
      <c r="J33" s="10">
        <v>4905</v>
      </c>
      <c r="K33" s="10">
        <v>3039</v>
      </c>
      <c r="L33" s="10">
        <v>2282</v>
      </c>
      <c r="M33" s="10">
        <v>1487</v>
      </c>
      <c r="N33" s="10">
        <v>2006</v>
      </c>
      <c r="O33" s="10">
        <v>2319</v>
      </c>
      <c r="P33" s="10">
        <v>2963</v>
      </c>
      <c r="Q33" s="10">
        <v>3642</v>
      </c>
      <c r="R33" s="10">
        <v>2039</v>
      </c>
      <c r="S33" s="10">
        <v>3861</v>
      </c>
      <c r="T33" s="10">
        <v>3835</v>
      </c>
      <c r="U33" s="10">
        <v>4700</v>
      </c>
      <c r="V33" s="10">
        <v>2754</v>
      </c>
      <c r="W33" s="10">
        <v>1721</v>
      </c>
      <c r="X33" s="21">
        <f t="shared" si="4"/>
        <v>-50</v>
      </c>
      <c r="Y33" s="21">
        <f t="shared" si="4"/>
        <v>607</v>
      </c>
      <c r="Z33" s="21">
        <f t="shared" si="4"/>
        <v>131</v>
      </c>
      <c r="AA33" s="21">
        <f t="shared" si="4"/>
        <v>-129</v>
      </c>
      <c r="AB33" s="21">
        <f t="shared" si="4"/>
        <v>-1248</v>
      </c>
      <c r="AC33" s="21">
        <f t="shared" si="4"/>
        <v>38</v>
      </c>
      <c r="AD33" s="21">
        <f t="shared" si="4"/>
        <v>-51</v>
      </c>
      <c r="AE33" s="21">
        <f t="shared" si="4"/>
        <v>-939</v>
      </c>
      <c r="AF33" s="21">
        <f t="shared" si="4"/>
        <v>-205</v>
      </c>
      <c r="AG33" s="21">
        <f t="shared" si="4"/>
        <v>-285</v>
      </c>
      <c r="AH33" s="21">
        <f t="shared" si="4"/>
        <v>-561</v>
      </c>
      <c r="AI33" s="22">
        <f t="shared" si="5"/>
        <v>-3.2530904359141181E-2</v>
      </c>
      <c r="AJ33" s="107">
        <f t="shared" si="5"/>
        <v>0.43388134381701216</v>
      </c>
      <c r="AK33" s="22">
        <f t="shared" si="5"/>
        <v>5.9872029250457037E-2</v>
      </c>
      <c r="AL33" s="22">
        <f t="shared" si="5"/>
        <v>-4.1720569210866754E-2</v>
      </c>
      <c r="AM33" s="22">
        <f t="shared" si="5"/>
        <v>-0.25521472392638039</v>
      </c>
      <c r="AN33" s="22">
        <f t="shared" si="5"/>
        <v>1.8990504747626188E-2</v>
      </c>
      <c r="AO33" s="22">
        <f t="shared" si="5"/>
        <v>-1.303680981595092E-2</v>
      </c>
      <c r="AP33" s="22">
        <f t="shared" si="5"/>
        <v>-0.19669040636782573</v>
      </c>
      <c r="AQ33" s="22">
        <f t="shared" si="5"/>
        <v>-4.1794087665647302E-2</v>
      </c>
      <c r="AR33" s="107">
        <f t="shared" si="5"/>
        <v>-9.3780848963474828E-2</v>
      </c>
      <c r="AS33" s="22">
        <f t="shared" si="5"/>
        <v>-0.24583698510078877</v>
      </c>
    </row>
    <row r="34" spans="1:45" x14ac:dyDescent="0.25">
      <c r="A34" s="9" t="s">
        <v>105</v>
      </c>
      <c r="B34" s="10">
        <v>1488</v>
      </c>
      <c r="C34" s="10">
        <v>1396</v>
      </c>
      <c r="D34" s="10">
        <v>2188</v>
      </c>
      <c r="E34" s="10">
        <v>3090</v>
      </c>
      <c r="F34" s="10">
        <v>4839</v>
      </c>
      <c r="G34" s="10">
        <v>1979</v>
      </c>
      <c r="H34" s="10">
        <v>2771</v>
      </c>
      <c r="I34" s="10">
        <v>4589</v>
      </c>
      <c r="J34" s="10">
        <v>4905</v>
      </c>
      <c r="K34" s="10">
        <v>3039</v>
      </c>
      <c r="L34" s="10">
        <v>2282</v>
      </c>
      <c r="M34" s="10">
        <v>1469</v>
      </c>
      <c r="N34" s="10">
        <v>2002</v>
      </c>
      <c r="O34" s="10">
        <v>2319</v>
      </c>
      <c r="P34" s="10">
        <v>2961</v>
      </c>
      <c r="Q34" s="10">
        <v>3598</v>
      </c>
      <c r="R34" s="10">
        <v>2017</v>
      </c>
      <c r="S34" s="10">
        <v>2600</v>
      </c>
      <c r="T34" s="10">
        <v>3647</v>
      </c>
      <c r="U34" s="10">
        <v>4700</v>
      </c>
      <c r="V34" s="10">
        <v>2754</v>
      </c>
      <c r="W34" s="10">
        <v>1721</v>
      </c>
      <c r="X34" s="16">
        <f t="shared" si="4"/>
        <v>-19</v>
      </c>
      <c r="Y34" s="16">
        <f t="shared" si="4"/>
        <v>606</v>
      </c>
      <c r="Z34" s="16">
        <f t="shared" si="4"/>
        <v>131</v>
      </c>
      <c r="AA34" s="16">
        <f t="shared" si="4"/>
        <v>-129</v>
      </c>
      <c r="AB34" s="16">
        <f t="shared" si="4"/>
        <v>-1241</v>
      </c>
      <c r="AC34" s="16">
        <f t="shared" si="4"/>
        <v>38</v>
      </c>
      <c r="AD34" s="16">
        <f t="shared" si="4"/>
        <v>-171</v>
      </c>
      <c r="AE34" s="16">
        <f t="shared" si="4"/>
        <v>-942</v>
      </c>
      <c r="AF34" s="16">
        <f t="shared" si="4"/>
        <v>-205</v>
      </c>
      <c r="AG34" s="16">
        <f t="shared" si="4"/>
        <v>-285</v>
      </c>
      <c r="AH34" s="16">
        <f t="shared" si="4"/>
        <v>-561</v>
      </c>
      <c r="AI34" s="20">
        <f t="shared" si="5"/>
        <v>-1.2768817204301076E-2</v>
      </c>
      <c r="AJ34" s="20">
        <f t="shared" si="5"/>
        <v>0.43409742120343842</v>
      </c>
      <c r="AK34" s="20">
        <f t="shared" si="5"/>
        <v>5.9872029250457037E-2</v>
      </c>
      <c r="AL34" s="20">
        <f t="shared" si="5"/>
        <v>-4.1747572815533977E-2</v>
      </c>
      <c r="AM34" s="20">
        <f t="shared" si="5"/>
        <v>-0.25645794585658194</v>
      </c>
      <c r="AN34" s="20">
        <f t="shared" si="5"/>
        <v>1.9201616978271854E-2</v>
      </c>
      <c r="AO34" s="20">
        <f t="shared" si="5"/>
        <v>-6.1710573800072173E-2</v>
      </c>
      <c r="AP34" s="20">
        <f t="shared" si="5"/>
        <v>-0.20527348006101548</v>
      </c>
      <c r="AQ34" s="20">
        <f t="shared" si="5"/>
        <v>-4.1794087665647302E-2</v>
      </c>
      <c r="AR34" s="20">
        <f t="shared" si="5"/>
        <v>-9.3780848963474828E-2</v>
      </c>
      <c r="AS34" s="20">
        <f t="shared" si="5"/>
        <v>-0.24583698510078877</v>
      </c>
    </row>
    <row r="35" spans="1:45" x14ac:dyDescent="0.25">
      <c r="A35" s="3" t="s">
        <v>122</v>
      </c>
      <c r="B35" s="10">
        <v>49</v>
      </c>
      <c r="C35" s="10">
        <v>3</v>
      </c>
      <c r="D35" s="10">
        <v>0</v>
      </c>
      <c r="E35" s="10">
        <v>2</v>
      </c>
      <c r="F35" s="10">
        <v>51</v>
      </c>
      <c r="G35" s="10">
        <v>22</v>
      </c>
      <c r="H35" s="10">
        <v>1141</v>
      </c>
      <c r="I35" s="10">
        <v>185</v>
      </c>
      <c r="J35" s="10">
        <v>0</v>
      </c>
      <c r="K35" s="10">
        <v>0</v>
      </c>
      <c r="L35" s="10">
        <v>0</v>
      </c>
      <c r="M35" s="10">
        <v>18</v>
      </c>
      <c r="N35" s="10">
        <v>4</v>
      </c>
      <c r="O35" s="10">
        <v>0</v>
      </c>
      <c r="P35" s="10">
        <v>2</v>
      </c>
      <c r="Q35" s="10">
        <v>44</v>
      </c>
      <c r="R35" s="10">
        <v>22</v>
      </c>
      <c r="S35" s="10">
        <v>1261</v>
      </c>
      <c r="T35" s="10">
        <v>188</v>
      </c>
      <c r="U35" s="10">
        <v>0</v>
      </c>
      <c r="V35" s="10">
        <v>0</v>
      </c>
      <c r="W35" s="10">
        <v>0</v>
      </c>
      <c r="X35" s="16">
        <f t="shared" si="4"/>
        <v>-31</v>
      </c>
      <c r="Y35" s="16">
        <f t="shared" si="4"/>
        <v>1</v>
      </c>
      <c r="Z35" s="16">
        <f t="shared" si="4"/>
        <v>0</v>
      </c>
      <c r="AA35" s="16">
        <f t="shared" si="4"/>
        <v>0</v>
      </c>
      <c r="AB35" s="16">
        <f t="shared" si="4"/>
        <v>-7</v>
      </c>
      <c r="AC35" s="16">
        <f t="shared" si="4"/>
        <v>0</v>
      </c>
      <c r="AD35" s="16">
        <f t="shared" si="4"/>
        <v>120</v>
      </c>
      <c r="AE35" s="16">
        <f t="shared" si="4"/>
        <v>3</v>
      </c>
      <c r="AF35" s="16">
        <f t="shared" si="4"/>
        <v>0</v>
      </c>
      <c r="AG35" s="16">
        <f t="shared" si="4"/>
        <v>0</v>
      </c>
      <c r="AH35" s="16">
        <f t="shared" si="4"/>
        <v>0</v>
      </c>
      <c r="AI35" s="20">
        <f t="shared" si="5"/>
        <v>-0.63265306122448983</v>
      </c>
      <c r="AJ35" s="20">
        <f t="shared" si="5"/>
        <v>0.33333333333333331</v>
      </c>
      <c r="AK35" s="20" t="e">
        <f t="shared" si="5"/>
        <v>#DIV/0!</v>
      </c>
      <c r="AL35" s="20">
        <f t="shared" si="5"/>
        <v>0</v>
      </c>
      <c r="AM35" s="20">
        <f t="shared" si="5"/>
        <v>-0.13725490196078433</v>
      </c>
      <c r="AN35" s="20">
        <f t="shared" si="5"/>
        <v>0</v>
      </c>
      <c r="AO35" s="20">
        <f t="shared" si="5"/>
        <v>0.10517090271691498</v>
      </c>
      <c r="AP35" s="20">
        <f t="shared" si="5"/>
        <v>1.6216216216216217E-2</v>
      </c>
      <c r="AQ35" s="20" t="e">
        <f t="shared" si="5"/>
        <v>#DIV/0!</v>
      </c>
      <c r="AR35" s="20" t="e">
        <f t="shared" si="5"/>
        <v>#DIV/0!</v>
      </c>
      <c r="AS35" s="20" t="e">
        <f t="shared" si="5"/>
        <v>#DIV/0!</v>
      </c>
    </row>
    <row r="36" spans="1:45" x14ac:dyDescent="0.25">
      <c r="A36" s="9" t="s">
        <v>110</v>
      </c>
      <c r="B36" s="10">
        <v>52</v>
      </c>
      <c r="C36" s="10">
        <v>108</v>
      </c>
      <c r="D36" s="10">
        <v>872</v>
      </c>
      <c r="E36" s="10">
        <v>192</v>
      </c>
      <c r="F36" s="10">
        <v>535</v>
      </c>
      <c r="G36" s="10">
        <v>476</v>
      </c>
      <c r="H36" s="10">
        <v>773</v>
      </c>
      <c r="I36" s="10">
        <v>784</v>
      </c>
      <c r="J36" s="10">
        <v>161</v>
      </c>
      <c r="K36" s="10">
        <v>954</v>
      </c>
      <c r="L36" s="10">
        <v>1497</v>
      </c>
      <c r="M36" s="10">
        <v>94</v>
      </c>
      <c r="N36" s="10">
        <v>87</v>
      </c>
      <c r="O36" s="10">
        <v>1117</v>
      </c>
      <c r="P36" s="10">
        <v>122</v>
      </c>
      <c r="Q36" s="10">
        <v>402</v>
      </c>
      <c r="R36" s="10">
        <v>816</v>
      </c>
      <c r="S36" s="10">
        <v>907</v>
      </c>
      <c r="T36" s="10">
        <v>585</v>
      </c>
      <c r="U36" s="10">
        <v>602</v>
      </c>
      <c r="V36" s="10">
        <v>924</v>
      </c>
      <c r="W36" s="10">
        <v>1737</v>
      </c>
      <c r="X36" s="16">
        <f t="shared" si="4"/>
        <v>42</v>
      </c>
      <c r="Y36" s="16">
        <f t="shared" si="4"/>
        <v>-21</v>
      </c>
      <c r="Z36" s="16">
        <f t="shared" si="4"/>
        <v>245</v>
      </c>
      <c r="AA36" s="16">
        <f t="shared" si="4"/>
        <v>-70</v>
      </c>
      <c r="AB36" s="16">
        <f t="shared" si="4"/>
        <v>-133</v>
      </c>
      <c r="AC36" s="16">
        <f t="shared" si="4"/>
        <v>340</v>
      </c>
      <c r="AD36" s="16">
        <f t="shared" si="4"/>
        <v>134</v>
      </c>
      <c r="AE36" s="16">
        <f t="shared" si="4"/>
        <v>-199</v>
      </c>
      <c r="AF36" s="16">
        <f t="shared" si="4"/>
        <v>441</v>
      </c>
      <c r="AG36" s="16">
        <f t="shared" si="4"/>
        <v>-30</v>
      </c>
      <c r="AH36" s="16">
        <f t="shared" si="4"/>
        <v>240</v>
      </c>
      <c r="AI36" s="20">
        <f t="shared" si="5"/>
        <v>0.80769230769230771</v>
      </c>
      <c r="AJ36" s="20">
        <f t="shared" si="5"/>
        <v>-0.19444444444444445</v>
      </c>
      <c r="AK36" s="20">
        <f t="shared" si="5"/>
        <v>0.28096330275229359</v>
      </c>
      <c r="AL36" s="20">
        <f t="shared" si="5"/>
        <v>-0.36458333333333331</v>
      </c>
      <c r="AM36" s="20">
        <f t="shared" si="5"/>
        <v>-0.24859813084112151</v>
      </c>
      <c r="AN36" s="20">
        <f t="shared" si="5"/>
        <v>0.7142857142857143</v>
      </c>
      <c r="AO36" s="20">
        <f t="shared" si="5"/>
        <v>0.17335058214747737</v>
      </c>
      <c r="AP36" s="20">
        <f t="shared" si="5"/>
        <v>-0.25382653061224492</v>
      </c>
      <c r="AQ36" s="20">
        <f t="shared" si="5"/>
        <v>2.7391304347826089</v>
      </c>
      <c r="AR36" s="20">
        <f t="shared" si="5"/>
        <v>-3.1446540880503145E-2</v>
      </c>
      <c r="AS36" s="20">
        <f t="shared" si="5"/>
        <v>0.16032064128256512</v>
      </c>
    </row>
    <row r="37" spans="1:45" x14ac:dyDescent="0.25">
      <c r="A37" s="9" t="s">
        <v>108</v>
      </c>
      <c r="B37" s="10">
        <v>199</v>
      </c>
      <c r="C37" s="10">
        <v>325</v>
      </c>
      <c r="D37" s="10">
        <v>449</v>
      </c>
      <c r="E37" s="10">
        <v>421</v>
      </c>
      <c r="F37" s="10">
        <v>739</v>
      </c>
      <c r="G37" s="10">
        <v>561</v>
      </c>
      <c r="H37" s="10">
        <v>748</v>
      </c>
      <c r="I37" s="10">
        <v>702</v>
      </c>
      <c r="J37" s="10">
        <v>602</v>
      </c>
      <c r="K37" s="10">
        <v>265</v>
      </c>
      <c r="L37" s="10">
        <v>388</v>
      </c>
      <c r="M37" s="10">
        <v>248</v>
      </c>
      <c r="N37" s="10">
        <v>417</v>
      </c>
      <c r="O37" s="10">
        <v>534</v>
      </c>
      <c r="P37" s="10">
        <v>488</v>
      </c>
      <c r="Q37" s="10">
        <v>684</v>
      </c>
      <c r="R37" s="10">
        <v>750</v>
      </c>
      <c r="S37" s="10">
        <v>1209</v>
      </c>
      <c r="T37" s="10">
        <v>588</v>
      </c>
      <c r="U37" s="10">
        <v>594</v>
      </c>
      <c r="V37" s="10">
        <v>569</v>
      </c>
      <c r="W37" s="10">
        <v>511</v>
      </c>
      <c r="X37" s="16">
        <f t="shared" si="4"/>
        <v>49</v>
      </c>
      <c r="Y37" s="16">
        <f t="shared" si="4"/>
        <v>92</v>
      </c>
      <c r="Z37" s="16">
        <f t="shared" si="4"/>
        <v>85</v>
      </c>
      <c r="AA37" s="16">
        <f t="shared" si="4"/>
        <v>67</v>
      </c>
      <c r="AB37" s="16">
        <f t="shared" si="4"/>
        <v>-55</v>
      </c>
      <c r="AC37" s="16">
        <f t="shared" si="4"/>
        <v>189</v>
      </c>
      <c r="AD37" s="16">
        <f t="shared" si="4"/>
        <v>461</v>
      </c>
      <c r="AE37" s="16">
        <f t="shared" si="4"/>
        <v>-114</v>
      </c>
      <c r="AF37" s="16">
        <f t="shared" si="4"/>
        <v>-8</v>
      </c>
      <c r="AG37" s="16">
        <f t="shared" si="4"/>
        <v>304</v>
      </c>
      <c r="AH37" s="16">
        <f t="shared" si="4"/>
        <v>123</v>
      </c>
      <c r="AI37" s="20">
        <f t="shared" si="5"/>
        <v>0.24623115577889448</v>
      </c>
      <c r="AJ37" s="20">
        <f t="shared" si="5"/>
        <v>0.28307692307692306</v>
      </c>
      <c r="AK37" s="20">
        <f t="shared" si="5"/>
        <v>0.18930957683741648</v>
      </c>
      <c r="AL37" s="20">
        <f t="shared" si="5"/>
        <v>0.15914489311163896</v>
      </c>
      <c r="AM37" s="20">
        <f t="shared" si="5"/>
        <v>-7.4424898511502025E-2</v>
      </c>
      <c r="AN37" s="20">
        <f t="shared" si="5"/>
        <v>0.33689839572192515</v>
      </c>
      <c r="AO37" s="20">
        <f t="shared" si="5"/>
        <v>0.61631016042780751</v>
      </c>
      <c r="AP37" s="20">
        <f t="shared" si="5"/>
        <v>-0.1623931623931624</v>
      </c>
      <c r="AQ37" s="20">
        <f t="shared" si="5"/>
        <v>-1.3289036544850499E-2</v>
      </c>
      <c r="AR37" s="20">
        <f t="shared" si="5"/>
        <v>1.1471698113207547</v>
      </c>
      <c r="AS37" s="20">
        <f t="shared" si="5"/>
        <v>0.3170103092783505</v>
      </c>
    </row>
    <row r="38" spans="1:45" x14ac:dyDescent="0.25">
      <c r="A38" s="9" t="s">
        <v>106</v>
      </c>
      <c r="B38" s="10">
        <v>192</v>
      </c>
      <c r="C38" s="10">
        <v>317</v>
      </c>
      <c r="D38" s="10">
        <v>410</v>
      </c>
      <c r="E38" s="10">
        <v>408</v>
      </c>
      <c r="F38" s="10">
        <v>709</v>
      </c>
      <c r="G38" s="10">
        <v>500</v>
      </c>
      <c r="H38" s="10">
        <v>650</v>
      </c>
      <c r="I38" s="10">
        <v>675</v>
      </c>
      <c r="J38" s="10">
        <v>602</v>
      </c>
      <c r="K38" s="10">
        <v>260</v>
      </c>
      <c r="L38" s="10">
        <v>384</v>
      </c>
      <c r="M38" s="10">
        <v>240</v>
      </c>
      <c r="N38" s="10">
        <v>394</v>
      </c>
      <c r="O38" s="10">
        <v>520</v>
      </c>
      <c r="P38" s="10">
        <v>488</v>
      </c>
      <c r="Q38" s="10">
        <v>676</v>
      </c>
      <c r="R38" s="10">
        <v>734</v>
      </c>
      <c r="S38" s="10">
        <v>1076</v>
      </c>
      <c r="T38" s="10">
        <v>548</v>
      </c>
      <c r="U38" s="10">
        <v>590</v>
      </c>
      <c r="V38" s="10">
        <v>555</v>
      </c>
      <c r="W38" s="10">
        <v>474</v>
      </c>
      <c r="X38" s="16">
        <f t="shared" si="4"/>
        <v>48</v>
      </c>
      <c r="Y38" s="16">
        <f t="shared" si="4"/>
        <v>77</v>
      </c>
      <c r="Z38" s="16">
        <f t="shared" si="4"/>
        <v>110</v>
      </c>
      <c r="AA38" s="16">
        <f t="shared" si="4"/>
        <v>80</v>
      </c>
      <c r="AB38" s="16">
        <f t="shared" si="4"/>
        <v>-33</v>
      </c>
      <c r="AC38" s="16">
        <f t="shared" si="4"/>
        <v>234</v>
      </c>
      <c r="AD38" s="16">
        <f t="shared" si="4"/>
        <v>426</v>
      </c>
      <c r="AE38" s="16">
        <f t="shared" si="4"/>
        <v>-127</v>
      </c>
      <c r="AF38" s="16">
        <f t="shared" si="4"/>
        <v>-12</v>
      </c>
      <c r="AG38" s="16">
        <f t="shared" si="4"/>
        <v>295</v>
      </c>
      <c r="AH38" s="16">
        <f t="shared" si="4"/>
        <v>90</v>
      </c>
      <c r="AI38" s="20">
        <f t="shared" si="5"/>
        <v>0.25</v>
      </c>
      <c r="AJ38" s="20">
        <f t="shared" si="5"/>
        <v>0.24290220820189273</v>
      </c>
      <c r="AK38" s="20">
        <f t="shared" si="5"/>
        <v>0.26829268292682928</v>
      </c>
      <c r="AL38" s="20">
        <f t="shared" si="5"/>
        <v>0.19607843137254902</v>
      </c>
      <c r="AM38" s="20">
        <f t="shared" si="5"/>
        <v>-4.6544428772919602E-2</v>
      </c>
      <c r="AN38" s="20">
        <f t="shared" si="5"/>
        <v>0.46800000000000003</v>
      </c>
      <c r="AO38" s="20">
        <f t="shared" si="5"/>
        <v>0.65538461538461534</v>
      </c>
      <c r="AP38" s="20">
        <f t="shared" si="5"/>
        <v>-0.18814814814814815</v>
      </c>
      <c r="AQ38" s="20">
        <f t="shared" si="5"/>
        <v>-1.9933554817275746E-2</v>
      </c>
      <c r="AR38" s="20">
        <f t="shared" si="5"/>
        <v>1.1346153846153846</v>
      </c>
      <c r="AS38" s="18">
        <f t="shared" si="5"/>
        <v>0.234375</v>
      </c>
    </row>
    <row r="39" spans="1:45" x14ac:dyDescent="0.25">
      <c r="A39" s="3" t="s">
        <v>123</v>
      </c>
      <c r="B39" s="10">
        <v>7</v>
      </c>
      <c r="C39" s="10">
        <v>8</v>
      </c>
      <c r="D39" s="10">
        <v>39</v>
      </c>
      <c r="E39" s="10">
        <v>13</v>
      </c>
      <c r="F39" s="10">
        <v>30</v>
      </c>
      <c r="G39" s="10">
        <v>61</v>
      </c>
      <c r="H39" s="10">
        <v>98</v>
      </c>
      <c r="I39" s="10">
        <v>27</v>
      </c>
      <c r="J39" s="10">
        <v>0</v>
      </c>
      <c r="K39" s="10">
        <v>5</v>
      </c>
      <c r="L39" s="10">
        <v>4</v>
      </c>
      <c r="M39" s="10">
        <v>8</v>
      </c>
      <c r="N39" s="10">
        <v>23</v>
      </c>
      <c r="O39" s="10">
        <v>14</v>
      </c>
      <c r="P39" s="10">
        <v>0</v>
      </c>
      <c r="Q39" s="10">
        <v>8</v>
      </c>
      <c r="R39" s="10">
        <v>16</v>
      </c>
      <c r="S39" s="10">
        <v>133</v>
      </c>
      <c r="T39" s="10">
        <v>40</v>
      </c>
      <c r="U39" s="10">
        <v>4</v>
      </c>
      <c r="V39" s="10">
        <v>14</v>
      </c>
      <c r="W39" s="10">
        <v>37</v>
      </c>
      <c r="X39" s="16">
        <f t="shared" si="4"/>
        <v>1</v>
      </c>
      <c r="Y39" s="16">
        <f t="shared" si="4"/>
        <v>15</v>
      </c>
      <c r="Z39" s="16">
        <f t="shared" si="4"/>
        <v>-25</v>
      </c>
      <c r="AA39" s="16">
        <f t="shared" si="4"/>
        <v>-13</v>
      </c>
      <c r="AB39" s="16">
        <f t="shared" si="4"/>
        <v>-22</v>
      </c>
      <c r="AC39" s="16">
        <f t="shared" si="4"/>
        <v>-45</v>
      </c>
      <c r="AD39" s="16">
        <f t="shared" si="4"/>
        <v>35</v>
      </c>
      <c r="AE39" s="16">
        <f t="shared" si="4"/>
        <v>13</v>
      </c>
      <c r="AF39" s="16">
        <f t="shared" si="4"/>
        <v>4</v>
      </c>
      <c r="AG39" s="16">
        <f t="shared" si="4"/>
        <v>9</v>
      </c>
      <c r="AH39" s="16">
        <f t="shared" si="4"/>
        <v>33</v>
      </c>
      <c r="AI39" s="20">
        <f t="shared" si="5"/>
        <v>0.14285714285714285</v>
      </c>
      <c r="AJ39" s="20">
        <f t="shared" si="5"/>
        <v>1.875</v>
      </c>
      <c r="AK39" s="20">
        <f t="shared" si="5"/>
        <v>-0.64102564102564108</v>
      </c>
      <c r="AL39" s="20">
        <f t="shared" si="5"/>
        <v>-1</v>
      </c>
      <c r="AM39" s="20">
        <f t="shared" si="5"/>
        <v>-0.73333333333333328</v>
      </c>
      <c r="AN39" s="20">
        <f t="shared" si="5"/>
        <v>-0.73770491803278693</v>
      </c>
      <c r="AO39" s="20">
        <f t="shared" si="5"/>
        <v>0.35714285714285715</v>
      </c>
      <c r="AP39" s="20">
        <f t="shared" si="5"/>
        <v>0.48148148148148145</v>
      </c>
      <c r="AQ39" s="20" t="e">
        <f t="shared" si="5"/>
        <v>#DIV/0!</v>
      </c>
      <c r="AR39" s="20">
        <f t="shared" si="5"/>
        <v>1.8</v>
      </c>
      <c r="AS39" s="20">
        <f t="shared" si="5"/>
        <v>8.25</v>
      </c>
    </row>
    <row r="40" spans="1:45" x14ac:dyDescent="0.25">
      <c r="A40" s="9" t="s">
        <v>112</v>
      </c>
      <c r="B40" s="10">
        <v>40</v>
      </c>
      <c r="C40" s="10">
        <v>119</v>
      </c>
      <c r="D40" s="10">
        <v>99</v>
      </c>
      <c r="E40" s="10">
        <v>191</v>
      </c>
      <c r="F40" s="10">
        <v>583</v>
      </c>
      <c r="G40" s="10">
        <v>474</v>
      </c>
      <c r="H40" s="10">
        <v>815</v>
      </c>
      <c r="I40" s="10">
        <v>606</v>
      </c>
      <c r="J40" s="10">
        <v>310</v>
      </c>
      <c r="K40" s="10">
        <v>164</v>
      </c>
      <c r="L40" s="10">
        <v>328</v>
      </c>
      <c r="M40" s="10">
        <v>118</v>
      </c>
      <c r="N40" s="10">
        <v>23</v>
      </c>
      <c r="O40" s="10">
        <v>57</v>
      </c>
      <c r="P40" s="10">
        <v>134</v>
      </c>
      <c r="Q40" s="10">
        <v>278</v>
      </c>
      <c r="R40" s="10">
        <v>226</v>
      </c>
      <c r="S40" s="10">
        <v>882</v>
      </c>
      <c r="T40" s="10">
        <v>286</v>
      </c>
      <c r="U40" s="10">
        <v>454</v>
      </c>
      <c r="V40" s="10">
        <v>140</v>
      </c>
      <c r="W40" s="10">
        <v>308</v>
      </c>
      <c r="X40" s="16">
        <f t="shared" si="4"/>
        <v>78</v>
      </c>
      <c r="Y40" s="16">
        <f t="shared" si="4"/>
        <v>-96</v>
      </c>
      <c r="Z40" s="16">
        <f t="shared" si="4"/>
        <v>-42</v>
      </c>
      <c r="AA40" s="16">
        <f t="shared" si="4"/>
        <v>-57</v>
      </c>
      <c r="AB40" s="16">
        <f t="shared" si="4"/>
        <v>-305</v>
      </c>
      <c r="AC40" s="16">
        <f t="shared" si="4"/>
        <v>-248</v>
      </c>
      <c r="AD40" s="16">
        <f t="shared" si="4"/>
        <v>67</v>
      </c>
      <c r="AE40" s="16">
        <f t="shared" si="4"/>
        <v>-320</v>
      </c>
      <c r="AF40" s="16">
        <f t="shared" si="4"/>
        <v>144</v>
      </c>
      <c r="AG40" s="16">
        <f t="shared" si="4"/>
        <v>-24</v>
      </c>
      <c r="AH40" s="16">
        <f t="shared" si="4"/>
        <v>-20</v>
      </c>
      <c r="AI40" s="20">
        <f t="shared" si="5"/>
        <v>1.95</v>
      </c>
      <c r="AJ40" s="20">
        <f t="shared" si="5"/>
        <v>-0.80672268907563027</v>
      </c>
      <c r="AK40" s="20">
        <f t="shared" si="5"/>
        <v>-0.42424242424242425</v>
      </c>
      <c r="AL40" s="20">
        <f t="shared" si="5"/>
        <v>-0.29842931937172773</v>
      </c>
      <c r="AM40" s="20">
        <f t="shared" si="5"/>
        <v>-0.52315608919382506</v>
      </c>
      <c r="AN40" s="20">
        <f t="shared" si="5"/>
        <v>-0.52320675105485237</v>
      </c>
      <c r="AO40" s="20">
        <f t="shared" si="5"/>
        <v>8.2208588957055212E-2</v>
      </c>
      <c r="AP40" s="20">
        <f t="shared" si="5"/>
        <v>-0.528052805280528</v>
      </c>
      <c r="AQ40" s="20">
        <f t="shared" si="5"/>
        <v>0.46451612903225808</v>
      </c>
      <c r="AR40" s="18">
        <f t="shared" si="5"/>
        <v>-0.14634146341463414</v>
      </c>
      <c r="AS40" s="20">
        <f t="shared" si="5"/>
        <v>-6.097560975609756E-2</v>
      </c>
    </row>
    <row r="41" spans="1:45" x14ac:dyDescent="0.25">
      <c r="A41" s="9" t="s">
        <v>113</v>
      </c>
      <c r="B41" s="10">
        <v>15</v>
      </c>
      <c r="C41" s="10">
        <v>89</v>
      </c>
      <c r="D41" s="10">
        <v>190</v>
      </c>
      <c r="E41" s="10">
        <v>225</v>
      </c>
      <c r="F41" s="10">
        <v>956</v>
      </c>
      <c r="G41" s="10">
        <v>239</v>
      </c>
      <c r="H41" s="10">
        <v>217</v>
      </c>
      <c r="I41" s="10">
        <v>28</v>
      </c>
      <c r="J41" s="10">
        <v>652</v>
      </c>
      <c r="K41" s="10">
        <v>6</v>
      </c>
      <c r="L41" s="10">
        <v>14</v>
      </c>
      <c r="M41" s="10">
        <v>14</v>
      </c>
      <c r="N41" s="10">
        <v>138</v>
      </c>
      <c r="O41" s="10">
        <v>66</v>
      </c>
      <c r="P41" s="10">
        <v>593</v>
      </c>
      <c r="Q41" s="10">
        <v>1061</v>
      </c>
      <c r="R41" s="10">
        <v>74</v>
      </c>
      <c r="S41" s="10">
        <v>176</v>
      </c>
      <c r="T41" s="10">
        <v>23</v>
      </c>
      <c r="U41" s="10">
        <v>523</v>
      </c>
      <c r="V41" s="10">
        <v>35</v>
      </c>
      <c r="W41" s="10">
        <v>10</v>
      </c>
      <c r="X41" s="16">
        <f t="shared" si="4"/>
        <v>-1</v>
      </c>
      <c r="Y41" s="16">
        <f t="shared" si="4"/>
        <v>49</v>
      </c>
      <c r="Z41" s="16">
        <f t="shared" si="4"/>
        <v>-124</v>
      </c>
      <c r="AA41" s="16">
        <f t="shared" si="4"/>
        <v>368</v>
      </c>
      <c r="AB41" s="16">
        <f t="shared" si="4"/>
        <v>105</v>
      </c>
      <c r="AC41" s="16">
        <f t="shared" si="4"/>
        <v>-165</v>
      </c>
      <c r="AD41" s="16">
        <f t="shared" si="4"/>
        <v>-41</v>
      </c>
      <c r="AE41" s="16">
        <f t="shared" si="4"/>
        <v>-5</v>
      </c>
      <c r="AF41" s="16">
        <f t="shared" si="4"/>
        <v>-129</v>
      </c>
      <c r="AG41" s="16">
        <f t="shared" si="4"/>
        <v>29</v>
      </c>
      <c r="AH41" s="16">
        <f t="shared" si="4"/>
        <v>-4</v>
      </c>
      <c r="AI41" s="20">
        <f t="shared" si="5"/>
        <v>-6.6666666666666666E-2</v>
      </c>
      <c r="AJ41" s="20">
        <f t="shared" si="5"/>
        <v>0.550561797752809</v>
      </c>
      <c r="AK41" s="20">
        <f t="shared" si="5"/>
        <v>-0.65263157894736845</v>
      </c>
      <c r="AL41" s="20">
        <f t="shared" si="5"/>
        <v>1.6355555555555557</v>
      </c>
      <c r="AM41" s="20">
        <f t="shared" si="5"/>
        <v>0.10983263598326359</v>
      </c>
      <c r="AN41" s="20">
        <f t="shared" si="5"/>
        <v>-0.69037656903765687</v>
      </c>
      <c r="AO41" s="20">
        <f t="shared" si="5"/>
        <v>-0.1889400921658986</v>
      </c>
      <c r="AP41" s="20">
        <f t="shared" si="5"/>
        <v>-0.17857142857142858</v>
      </c>
      <c r="AQ41" s="20">
        <f t="shared" si="5"/>
        <v>-0.19785276073619631</v>
      </c>
      <c r="AR41" s="20">
        <f t="shared" si="5"/>
        <v>4.833333333333333</v>
      </c>
      <c r="AS41" s="20">
        <f t="shared" si="5"/>
        <v>-0.2857142857142857</v>
      </c>
    </row>
    <row r="42" spans="1:45" x14ac:dyDescent="0.25">
      <c r="A42" s="3" t="s">
        <v>111</v>
      </c>
      <c r="B42" s="10">
        <v>102</v>
      </c>
      <c r="C42" s="10">
        <v>200</v>
      </c>
      <c r="D42" s="10">
        <v>112</v>
      </c>
      <c r="E42" s="10">
        <v>101</v>
      </c>
      <c r="F42" s="10">
        <v>125</v>
      </c>
      <c r="G42" s="10">
        <v>130</v>
      </c>
      <c r="H42" s="10">
        <v>365</v>
      </c>
      <c r="I42" s="10">
        <v>185</v>
      </c>
      <c r="J42" s="10">
        <v>185</v>
      </c>
      <c r="K42" s="10">
        <v>199</v>
      </c>
      <c r="L42" s="10">
        <v>220</v>
      </c>
      <c r="M42" s="10">
        <v>40</v>
      </c>
      <c r="N42" s="10">
        <v>118</v>
      </c>
      <c r="O42" s="10">
        <v>270</v>
      </c>
      <c r="P42" s="10">
        <v>487</v>
      </c>
      <c r="Q42" s="10">
        <v>72</v>
      </c>
      <c r="R42" s="10">
        <v>244</v>
      </c>
      <c r="S42" s="10">
        <v>420</v>
      </c>
      <c r="T42" s="10">
        <v>216</v>
      </c>
      <c r="U42" s="10">
        <v>100</v>
      </c>
      <c r="V42" s="10">
        <v>104</v>
      </c>
      <c r="W42" s="10">
        <v>156</v>
      </c>
      <c r="X42" s="16">
        <f t="shared" si="4"/>
        <v>-62</v>
      </c>
      <c r="Y42" s="16">
        <f t="shared" si="4"/>
        <v>-82</v>
      </c>
      <c r="Z42" s="16">
        <f t="shared" si="4"/>
        <v>158</v>
      </c>
      <c r="AA42" s="16">
        <f t="shared" si="4"/>
        <v>386</v>
      </c>
      <c r="AB42" s="16">
        <f t="shared" si="4"/>
        <v>-53</v>
      </c>
      <c r="AC42" s="16">
        <f t="shared" si="4"/>
        <v>114</v>
      </c>
      <c r="AD42" s="16">
        <f t="shared" si="4"/>
        <v>55</v>
      </c>
      <c r="AE42" s="16">
        <f t="shared" si="4"/>
        <v>31</v>
      </c>
      <c r="AF42" s="16">
        <f t="shared" si="4"/>
        <v>-85</v>
      </c>
      <c r="AG42" s="16">
        <f t="shared" si="4"/>
        <v>-95</v>
      </c>
      <c r="AH42" s="16">
        <f t="shared" si="4"/>
        <v>-64</v>
      </c>
      <c r="AI42" s="20">
        <f t="shared" si="5"/>
        <v>-0.60784313725490191</v>
      </c>
      <c r="AJ42" s="20">
        <f t="shared" si="5"/>
        <v>-0.41</v>
      </c>
      <c r="AK42" s="20">
        <f t="shared" si="5"/>
        <v>1.4107142857142858</v>
      </c>
      <c r="AL42" s="20">
        <f t="shared" si="5"/>
        <v>3.8217821782178216</v>
      </c>
      <c r="AM42" s="20">
        <f t="shared" si="5"/>
        <v>-0.42399999999999999</v>
      </c>
      <c r="AN42" s="20">
        <f t="shared" si="5"/>
        <v>0.87692307692307692</v>
      </c>
      <c r="AO42" s="20">
        <f t="shared" si="5"/>
        <v>0.15068493150684931</v>
      </c>
      <c r="AP42" s="20">
        <f t="shared" si="5"/>
        <v>0.16756756756756758</v>
      </c>
      <c r="AQ42" s="20">
        <f t="shared" si="5"/>
        <v>-0.45945945945945948</v>
      </c>
      <c r="AR42" s="20">
        <f t="shared" si="5"/>
        <v>-0.47738693467336685</v>
      </c>
      <c r="AS42" s="20">
        <f t="shared" si="5"/>
        <v>-0.29090909090909089</v>
      </c>
    </row>
    <row r="43" spans="1:45" x14ac:dyDescent="0.25">
      <c r="A43" s="9" t="s">
        <v>109</v>
      </c>
      <c r="B43" s="10">
        <v>116</v>
      </c>
      <c r="C43" s="10">
        <v>96</v>
      </c>
      <c r="D43" s="10">
        <v>342</v>
      </c>
      <c r="E43" s="10">
        <v>317</v>
      </c>
      <c r="F43" s="10">
        <v>370</v>
      </c>
      <c r="G43" s="10">
        <v>143</v>
      </c>
      <c r="H43" s="10">
        <v>364</v>
      </c>
      <c r="I43" s="10">
        <v>532</v>
      </c>
      <c r="J43" s="10">
        <v>399</v>
      </c>
      <c r="K43" s="10">
        <v>313</v>
      </c>
      <c r="L43" s="10">
        <v>320</v>
      </c>
      <c r="M43" s="10">
        <v>95</v>
      </c>
      <c r="N43" s="10">
        <v>70</v>
      </c>
      <c r="O43" s="10">
        <v>92</v>
      </c>
      <c r="P43" s="10">
        <v>195</v>
      </c>
      <c r="Q43" s="10">
        <v>234</v>
      </c>
      <c r="R43" s="10">
        <v>191</v>
      </c>
      <c r="S43" s="10">
        <v>232</v>
      </c>
      <c r="T43" s="10">
        <v>232</v>
      </c>
      <c r="U43" s="10">
        <v>276</v>
      </c>
      <c r="V43" s="10">
        <v>281</v>
      </c>
      <c r="W43" s="10">
        <v>274</v>
      </c>
      <c r="X43" s="16">
        <f t="shared" si="4"/>
        <v>-21</v>
      </c>
      <c r="Y43" s="16">
        <f t="shared" si="4"/>
        <v>-26</v>
      </c>
      <c r="Z43" s="16">
        <f t="shared" si="4"/>
        <v>-250</v>
      </c>
      <c r="AA43" s="16">
        <f t="shared" si="4"/>
        <v>-122</v>
      </c>
      <c r="AB43" s="16">
        <f t="shared" si="4"/>
        <v>-136</v>
      </c>
      <c r="AC43" s="16">
        <f t="shared" si="4"/>
        <v>48</v>
      </c>
      <c r="AD43" s="16">
        <f t="shared" si="4"/>
        <v>-132</v>
      </c>
      <c r="AE43" s="16">
        <f t="shared" si="4"/>
        <v>-300</v>
      </c>
      <c r="AF43" s="16">
        <f t="shared" si="4"/>
        <v>-123</v>
      </c>
      <c r="AG43" s="16">
        <f t="shared" si="4"/>
        <v>-32</v>
      </c>
      <c r="AH43" s="16">
        <f t="shared" si="4"/>
        <v>-46</v>
      </c>
      <c r="AI43" s="20">
        <f t="shared" si="5"/>
        <v>-0.18103448275862069</v>
      </c>
      <c r="AJ43" s="20">
        <f t="shared" si="5"/>
        <v>-0.27083333333333331</v>
      </c>
      <c r="AK43" s="20">
        <f t="shared" si="5"/>
        <v>-0.73099415204678364</v>
      </c>
      <c r="AL43" s="20">
        <f t="shared" si="5"/>
        <v>-0.38485804416403785</v>
      </c>
      <c r="AM43" s="20">
        <f t="shared" si="5"/>
        <v>-0.36756756756756759</v>
      </c>
      <c r="AN43" s="20">
        <f t="shared" si="5"/>
        <v>0.33566433566433568</v>
      </c>
      <c r="AO43" s="20">
        <f t="shared" si="5"/>
        <v>-0.36263736263736263</v>
      </c>
      <c r="AP43" s="20">
        <f t="shared" si="5"/>
        <v>-0.56390977443609025</v>
      </c>
      <c r="AQ43" s="20">
        <f t="shared" si="5"/>
        <v>-0.30827067669172931</v>
      </c>
      <c r="AR43" s="20">
        <f t="shared" si="5"/>
        <v>-0.10223642172523961</v>
      </c>
      <c r="AS43" s="20">
        <f t="shared" si="5"/>
        <v>-0.14374999999999999</v>
      </c>
    </row>
    <row r="44" spans="1:45" x14ac:dyDescent="0.25">
      <c r="A44" s="9" t="s">
        <v>125</v>
      </c>
      <c r="B44" s="10">
        <v>37</v>
      </c>
      <c r="C44" s="10">
        <v>31</v>
      </c>
      <c r="D44" s="10">
        <v>34</v>
      </c>
      <c r="E44" s="10">
        <v>61</v>
      </c>
      <c r="F44" s="10">
        <v>40</v>
      </c>
      <c r="G44" s="10">
        <v>30</v>
      </c>
      <c r="H44" s="10">
        <v>176</v>
      </c>
      <c r="I44" s="10">
        <v>176</v>
      </c>
      <c r="J44" s="10">
        <v>60</v>
      </c>
      <c r="K44" s="10">
        <v>50</v>
      </c>
      <c r="L44" s="10">
        <v>47</v>
      </c>
      <c r="M44" s="10">
        <v>20</v>
      </c>
      <c r="N44" s="10">
        <v>43</v>
      </c>
      <c r="O44" s="10">
        <v>78</v>
      </c>
      <c r="P44" s="10">
        <v>55</v>
      </c>
      <c r="Q44" s="10">
        <v>139</v>
      </c>
      <c r="R44" s="10">
        <v>121</v>
      </c>
      <c r="S44" s="10">
        <v>90</v>
      </c>
      <c r="T44" s="10">
        <v>62</v>
      </c>
      <c r="U44" s="10">
        <v>146</v>
      </c>
      <c r="V44" s="10">
        <v>127</v>
      </c>
      <c r="W44" s="10">
        <v>126</v>
      </c>
      <c r="X44" s="16">
        <f t="shared" si="4"/>
        <v>-17</v>
      </c>
      <c r="Y44" s="16">
        <f t="shared" si="4"/>
        <v>12</v>
      </c>
      <c r="Z44" s="16">
        <f t="shared" si="4"/>
        <v>44</v>
      </c>
      <c r="AA44" s="16">
        <f t="shared" si="4"/>
        <v>-6</v>
      </c>
      <c r="AB44" s="16">
        <f t="shared" si="4"/>
        <v>99</v>
      </c>
      <c r="AC44" s="16">
        <f t="shared" si="4"/>
        <v>91</v>
      </c>
      <c r="AD44" s="16">
        <f t="shared" si="4"/>
        <v>-86</v>
      </c>
      <c r="AE44" s="16">
        <f t="shared" si="4"/>
        <v>-114</v>
      </c>
      <c r="AF44" s="16">
        <f t="shared" si="4"/>
        <v>86</v>
      </c>
      <c r="AG44" s="16">
        <f t="shared" si="4"/>
        <v>77</v>
      </c>
      <c r="AH44" s="16">
        <f t="shared" si="4"/>
        <v>79</v>
      </c>
      <c r="AI44" s="20">
        <f t="shared" si="5"/>
        <v>-0.45945945945945948</v>
      </c>
      <c r="AJ44" s="20">
        <f t="shared" si="5"/>
        <v>0.38709677419354838</v>
      </c>
      <c r="AK44" s="20">
        <f t="shared" si="5"/>
        <v>1.2941176470588236</v>
      </c>
      <c r="AL44" s="20">
        <f t="shared" si="5"/>
        <v>-9.8360655737704916E-2</v>
      </c>
      <c r="AM44" s="20">
        <f t="shared" si="5"/>
        <v>2.4750000000000001</v>
      </c>
      <c r="AN44" s="20">
        <f t="shared" si="5"/>
        <v>3.0333333333333332</v>
      </c>
      <c r="AO44" s="20">
        <f t="shared" si="5"/>
        <v>-0.48863636363636365</v>
      </c>
      <c r="AP44" s="20">
        <f t="shared" si="5"/>
        <v>-0.64772727272727271</v>
      </c>
      <c r="AQ44" s="20">
        <f t="shared" si="5"/>
        <v>1.4333333333333333</v>
      </c>
      <c r="AR44" s="20">
        <f t="shared" si="5"/>
        <v>1.54</v>
      </c>
      <c r="AS44" s="18">
        <f t="shared" si="5"/>
        <v>1.6808510638297873</v>
      </c>
    </row>
    <row r="45" spans="1:45" x14ac:dyDescent="0.25">
      <c r="A45" s="9" t="s">
        <v>116</v>
      </c>
      <c r="B45" s="10">
        <v>23</v>
      </c>
      <c r="C45" s="10">
        <v>153</v>
      </c>
      <c r="D45" s="10">
        <v>48</v>
      </c>
      <c r="E45" s="10">
        <v>110</v>
      </c>
      <c r="F45" s="10">
        <v>170</v>
      </c>
      <c r="G45" s="10">
        <v>136</v>
      </c>
      <c r="H45" s="10">
        <v>75</v>
      </c>
      <c r="I45" s="10">
        <v>117</v>
      </c>
      <c r="J45" s="10">
        <v>51</v>
      </c>
      <c r="K45" s="10">
        <v>72</v>
      </c>
      <c r="L45" s="10">
        <v>39</v>
      </c>
      <c r="M45" s="10">
        <v>72</v>
      </c>
      <c r="N45" s="10">
        <v>117</v>
      </c>
      <c r="O45" s="10">
        <v>124</v>
      </c>
      <c r="P45" s="10">
        <v>59</v>
      </c>
      <c r="Q45" s="10">
        <v>86</v>
      </c>
      <c r="R45" s="10">
        <v>82</v>
      </c>
      <c r="S45" s="10">
        <v>98</v>
      </c>
      <c r="T45" s="10">
        <v>49</v>
      </c>
      <c r="U45" s="10">
        <v>78</v>
      </c>
      <c r="V45" s="10">
        <v>59</v>
      </c>
      <c r="W45" s="10">
        <v>75</v>
      </c>
      <c r="X45" s="16">
        <f t="shared" si="4"/>
        <v>49</v>
      </c>
      <c r="Y45" s="16">
        <f t="shared" si="4"/>
        <v>-36</v>
      </c>
      <c r="Z45" s="16">
        <f t="shared" si="4"/>
        <v>76</v>
      </c>
      <c r="AA45" s="16">
        <f t="shared" si="4"/>
        <v>-51</v>
      </c>
      <c r="AB45" s="16">
        <f t="shared" si="4"/>
        <v>-84</v>
      </c>
      <c r="AC45" s="16">
        <f t="shared" si="4"/>
        <v>-54</v>
      </c>
      <c r="AD45" s="16">
        <f t="shared" si="4"/>
        <v>23</v>
      </c>
      <c r="AE45" s="16">
        <f t="shared" si="4"/>
        <v>-68</v>
      </c>
      <c r="AF45" s="16">
        <f t="shared" si="4"/>
        <v>27</v>
      </c>
      <c r="AG45" s="16">
        <f t="shared" si="4"/>
        <v>-13</v>
      </c>
      <c r="AH45" s="16">
        <f t="shared" si="4"/>
        <v>36</v>
      </c>
      <c r="AI45" s="20">
        <f t="shared" si="5"/>
        <v>2.1304347826086958</v>
      </c>
      <c r="AJ45" s="20">
        <f t="shared" si="5"/>
        <v>-0.23529411764705882</v>
      </c>
      <c r="AK45" s="20">
        <f t="shared" si="5"/>
        <v>1.5833333333333333</v>
      </c>
      <c r="AL45" s="20">
        <f t="shared" si="5"/>
        <v>-0.46363636363636362</v>
      </c>
      <c r="AM45" s="20">
        <f t="shared" si="5"/>
        <v>-0.49411764705882355</v>
      </c>
      <c r="AN45" s="20">
        <f t="shared" si="5"/>
        <v>-0.39705882352941174</v>
      </c>
      <c r="AO45" s="20">
        <f t="shared" si="5"/>
        <v>0.30666666666666664</v>
      </c>
      <c r="AP45" s="20">
        <f t="shared" si="5"/>
        <v>-0.58119658119658124</v>
      </c>
      <c r="AQ45" s="20">
        <f t="shared" si="5"/>
        <v>0.52941176470588236</v>
      </c>
      <c r="AR45" s="20">
        <f t="shared" si="5"/>
        <v>-0.18055555555555555</v>
      </c>
      <c r="AS45" s="20">
        <f t="shared" si="5"/>
        <v>0.92307692307692313</v>
      </c>
    </row>
    <row r="46" spans="1:45" x14ac:dyDescent="0.25">
      <c r="A46" s="9" t="s">
        <v>114</v>
      </c>
      <c r="B46" s="10">
        <v>21</v>
      </c>
      <c r="C46" s="10">
        <v>7</v>
      </c>
      <c r="D46" s="10">
        <v>84</v>
      </c>
      <c r="E46" s="10">
        <v>120</v>
      </c>
      <c r="F46" s="10">
        <v>37</v>
      </c>
      <c r="G46" s="10">
        <v>155</v>
      </c>
      <c r="H46" s="10">
        <v>48</v>
      </c>
      <c r="I46" s="10">
        <v>47</v>
      </c>
      <c r="J46" s="10">
        <v>138</v>
      </c>
      <c r="K46" s="10">
        <v>116</v>
      </c>
      <c r="L46" s="10">
        <v>142</v>
      </c>
      <c r="M46" s="10">
        <v>130</v>
      </c>
      <c r="N46" s="10">
        <v>131</v>
      </c>
      <c r="O46" s="10">
        <v>23</v>
      </c>
      <c r="P46" s="10">
        <v>60</v>
      </c>
      <c r="Q46" s="10">
        <v>81</v>
      </c>
      <c r="R46" s="10">
        <v>48</v>
      </c>
      <c r="S46" s="10">
        <v>95</v>
      </c>
      <c r="T46" s="10">
        <v>48</v>
      </c>
      <c r="U46" s="10">
        <v>16</v>
      </c>
      <c r="V46" s="10">
        <v>11</v>
      </c>
      <c r="W46" s="10">
        <v>35</v>
      </c>
      <c r="X46" s="16">
        <f t="shared" si="4"/>
        <v>109</v>
      </c>
      <c r="Y46" s="16">
        <f t="shared" si="4"/>
        <v>124</v>
      </c>
      <c r="Z46" s="16">
        <f t="shared" si="4"/>
        <v>-61</v>
      </c>
      <c r="AA46" s="16">
        <f t="shared" si="4"/>
        <v>-60</v>
      </c>
      <c r="AB46" s="16">
        <f t="shared" si="4"/>
        <v>44</v>
      </c>
      <c r="AC46" s="16">
        <f t="shared" si="4"/>
        <v>-107</v>
      </c>
      <c r="AD46" s="16">
        <f t="shared" si="4"/>
        <v>47</v>
      </c>
      <c r="AE46" s="16">
        <f t="shared" si="4"/>
        <v>1</v>
      </c>
      <c r="AF46" s="16">
        <f t="shared" si="4"/>
        <v>-122</v>
      </c>
      <c r="AG46" s="16">
        <f t="shared" si="4"/>
        <v>-105</v>
      </c>
      <c r="AH46" s="16">
        <f t="shared" si="4"/>
        <v>-107</v>
      </c>
      <c r="AI46" s="20">
        <f t="shared" si="5"/>
        <v>5.1904761904761907</v>
      </c>
      <c r="AJ46" s="20">
        <f t="shared" si="5"/>
        <v>17.714285714285715</v>
      </c>
      <c r="AK46" s="20">
        <f t="shared" si="5"/>
        <v>-0.72619047619047616</v>
      </c>
      <c r="AL46" s="20">
        <f t="shared" si="5"/>
        <v>-0.5</v>
      </c>
      <c r="AM46" s="20">
        <f t="shared" si="5"/>
        <v>1.1891891891891893</v>
      </c>
      <c r="AN46" s="20">
        <f t="shared" si="5"/>
        <v>-0.69032258064516128</v>
      </c>
      <c r="AO46" s="20">
        <f t="shared" si="5"/>
        <v>0.97916666666666663</v>
      </c>
      <c r="AP46" s="20">
        <f t="shared" si="5"/>
        <v>2.1276595744680851E-2</v>
      </c>
      <c r="AQ46" s="20">
        <f t="shared" si="5"/>
        <v>-0.88405797101449279</v>
      </c>
      <c r="AR46" s="20">
        <f t="shared" si="5"/>
        <v>-0.90517241379310343</v>
      </c>
      <c r="AS46" s="18">
        <f t="shared" si="5"/>
        <v>-0.75352112676056338</v>
      </c>
    </row>
    <row r="47" spans="1:45" x14ac:dyDescent="0.25">
      <c r="A47" s="9" t="s">
        <v>118</v>
      </c>
      <c r="B47" s="10">
        <v>7</v>
      </c>
      <c r="C47" s="10">
        <v>3</v>
      </c>
      <c r="D47" s="10">
        <v>5</v>
      </c>
      <c r="E47" s="10">
        <v>7</v>
      </c>
      <c r="F47" s="10">
        <v>9</v>
      </c>
      <c r="G47" s="10">
        <v>14</v>
      </c>
      <c r="H47" s="10">
        <v>115</v>
      </c>
      <c r="I47" s="10">
        <v>153</v>
      </c>
      <c r="J47" s="10">
        <v>8</v>
      </c>
      <c r="K47" s="10">
        <v>2</v>
      </c>
      <c r="L47" s="10">
        <v>5</v>
      </c>
      <c r="M47" s="10">
        <v>0</v>
      </c>
      <c r="N47" s="10">
        <v>15</v>
      </c>
      <c r="O47" s="10">
        <v>10</v>
      </c>
      <c r="P47" s="10">
        <v>21</v>
      </c>
      <c r="Q47" s="10">
        <v>97</v>
      </c>
      <c r="R47" s="10">
        <v>44</v>
      </c>
      <c r="S47" s="10">
        <v>122</v>
      </c>
      <c r="T47" s="10">
        <v>54</v>
      </c>
      <c r="U47" s="10">
        <v>26</v>
      </c>
      <c r="V47" s="10">
        <v>11</v>
      </c>
      <c r="W47" s="10">
        <v>38</v>
      </c>
      <c r="X47" s="16">
        <f t="shared" si="4"/>
        <v>-7</v>
      </c>
      <c r="Y47" s="16">
        <f t="shared" si="4"/>
        <v>12</v>
      </c>
      <c r="Z47" s="16">
        <f t="shared" si="4"/>
        <v>5</v>
      </c>
      <c r="AA47" s="16">
        <f t="shared" si="4"/>
        <v>14</v>
      </c>
      <c r="AB47" s="16">
        <f t="shared" si="4"/>
        <v>88</v>
      </c>
      <c r="AC47" s="16">
        <f t="shared" si="4"/>
        <v>30</v>
      </c>
      <c r="AD47" s="16">
        <f t="shared" si="4"/>
        <v>7</v>
      </c>
      <c r="AE47" s="16">
        <f t="shared" si="4"/>
        <v>-99</v>
      </c>
      <c r="AF47" s="16">
        <f t="shared" si="4"/>
        <v>18</v>
      </c>
      <c r="AG47" s="16">
        <f t="shared" si="4"/>
        <v>9</v>
      </c>
      <c r="AH47" s="16">
        <f t="shared" si="4"/>
        <v>33</v>
      </c>
      <c r="AI47" s="20">
        <f t="shared" si="5"/>
        <v>-1</v>
      </c>
      <c r="AJ47" s="20">
        <f t="shared" si="5"/>
        <v>4</v>
      </c>
      <c r="AK47" s="20">
        <f t="shared" si="5"/>
        <v>1</v>
      </c>
      <c r="AL47" s="20">
        <f t="shared" si="5"/>
        <v>2</v>
      </c>
      <c r="AM47" s="20">
        <f t="shared" si="5"/>
        <v>9.7777777777777786</v>
      </c>
      <c r="AN47" s="20">
        <f t="shared" si="5"/>
        <v>2.1428571428571428</v>
      </c>
      <c r="AO47" s="20">
        <f t="shared" si="5"/>
        <v>6.0869565217391307E-2</v>
      </c>
      <c r="AP47" s="20">
        <f t="shared" si="5"/>
        <v>-0.6470588235294118</v>
      </c>
      <c r="AQ47" s="20">
        <f t="shared" si="5"/>
        <v>2.25</v>
      </c>
      <c r="AR47" s="20">
        <f t="shared" si="5"/>
        <v>4.5</v>
      </c>
      <c r="AS47" s="20">
        <f t="shared" si="5"/>
        <v>6.6</v>
      </c>
    </row>
    <row r="48" spans="1:45" x14ac:dyDescent="0.25">
      <c r="A48" s="9" t="s">
        <v>115</v>
      </c>
      <c r="B48" s="10">
        <v>5</v>
      </c>
      <c r="C48" s="10">
        <v>3</v>
      </c>
      <c r="D48" s="10">
        <v>22</v>
      </c>
      <c r="E48" s="10">
        <v>0</v>
      </c>
      <c r="F48" s="10">
        <v>9</v>
      </c>
      <c r="G48" s="10">
        <v>13</v>
      </c>
      <c r="H48" s="10">
        <v>27</v>
      </c>
      <c r="I48" s="10">
        <v>12</v>
      </c>
      <c r="J48" s="10">
        <v>1</v>
      </c>
      <c r="K48" s="10">
        <v>4</v>
      </c>
      <c r="L48" s="10">
        <v>0</v>
      </c>
      <c r="M48" s="10">
        <v>2</v>
      </c>
      <c r="N48" s="10">
        <v>3</v>
      </c>
      <c r="O48" s="10">
        <v>2</v>
      </c>
      <c r="P48" s="10">
        <v>36</v>
      </c>
      <c r="Q48" s="10">
        <v>57</v>
      </c>
      <c r="R48" s="10">
        <v>227</v>
      </c>
      <c r="S48" s="10">
        <v>42</v>
      </c>
      <c r="T48" s="10">
        <v>28</v>
      </c>
      <c r="U48" s="10">
        <v>4</v>
      </c>
      <c r="V48" s="10">
        <v>1</v>
      </c>
      <c r="W48" s="10">
        <v>2</v>
      </c>
      <c r="X48" s="16">
        <f t="shared" si="4"/>
        <v>-3</v>
      </c>
      <c r="Y48" s="16">
        <f t="shared" si="4"/>
        <v>0</v>
      </c>
      <c r="Z48" s="16">
        <f t="shared" si="4"/>
        <v>-20</v>
      </c>
      <c r="AA48" s="16">
        <f t="shared" si="4"/>
        <v>36</v>
      </c>
      <c r="AB48" s="16">
        <f t="shared" si="4"/>
        <v>48</v>
      </c>
      <c r="AC48" s="16">
        <f t="shared" si="4"/>
        <v>214</v>
      </c>
      <c r="AD48" s="16">
        <f t="shared" si="4"/>
        <v>15</v>
      </c>
      <c r="AE48" s="16">
        <f t="shared" si="4"/>
        <v>16</v>
      </c>
      <c r="AF48" s="16">
        <f t="shared" si="4"/>
        <v>3</v>
      </c>
      <c r="AG48" s="16">
        <f t="shared" si="4"/>
        <v>-3</v>
      </c>
      <c r="AH48" s="16">
        <f t="shared" si="4"/>
        <v>2</v>
      </c>
      <c r="AI48" s="20">
        <f t="shared" si="5"/>
        <v>-0.6</v>
      </c>
      <c r="AJ48" s="20">
        <f t="shared" si="5"/>
        <v>0</v>
      </c>
      <c r="AK48" s="20">
        <f t="shared" si="5"/>
        <v>-0.90909090909090906</v>
      </c>
      <c r="AL48" s="20" t="e">
        <f t="shared" si="5"/>
        <v>#DIV/0!</v>
      </c>
      <c r="AM48" s="20">
        <f t="shared" si="5"/>
        <v>5.333333333333333</v>
      </c>
      <c r="AN48" s="20">
        <f t="shared" si="5"/>
        <v>16.46153846153846</v>
      </c>
      <c r="AO48" s="20">
        <f t="shared" si="5"/>
        <v>0.55555555555555558</v>
      </c>
      <c r="AP48" s="20">
        <f t="shared" si="5"/>
        <v>1.3333333333333333</v>
      </c>
      <c r="AQ48" s="20">
        <f t="shared" si="5"/>
        <v>3</v>
      </c>
      <c r="AR48" s="20">
        <f t="shared" si="5"/>
        <v>-0.75</v>
      </c>
      <c r="AS48" s="20" t="e">
        <f t="shared" si="5"/>
        <v>#DIV/0!</v>
      </c>
    </row>
    <row r="49" spans="1:45" x14ac:dyDescent="0.25">
      <c r="A49" s="9" t="s">
        <v>119</v>
      </c>
      <c r="B49" s="10">
        <v>6</v>
      </c>
      <c r="C49" s="10">
        <v>4</v>
      </c>
      <c r="D49" s="10">
        <v>22</v>
      </c>
      <c r="E49" s="10">
        <v>9</v>
      </c>
      <c r="F49" s="10">
        <v>14</v>
      </c>
      <c r="G49" s="10">
        <v>26</v>
      </c>
      <c r="H49" s="10">
        <v>18</v>
      </c>
      <c r="I49" s="10">
        <v>7</v>
      </c>
      <c r="J49" s="10">
        <v>10</v>
      </c>
      <c r="K49" s="10">
        <v>7</v>
      </c>
      <c r="L49" s="10">
        <v>16</v>
      </c>
      <c r="M49" s="10">
        <v>27</v>
      </c>
      <c r="N49" s="10">
        <v>1</v>
      </c>
      <c r="O49" s="10">
        <v>34</v>
      </c>
      <c r="P49" s="10">
        <v>3</v>
      </c>
      <c r="Q49" s="10">
        <v>13</v>
      </c>
      <c r="R49" s="10">
        <v>39</v>
      </c>
      <c r="S49" s="10">
        <v>47</v>
      </c>
      <c r="T49" s="10">
        <v>41</v>
      </c>
      <c r="U49" s="10">
        <v>1</v>
      </c>
      <c r="V49" s="10">
        <v>12</v>
      </c>
      <c r="W49" s="10">
        <v>12</v>
      </c>
      <c r="X49" s="16">
        <f t="shared" si="4"/>
        <v>21</v>
      </c>
      <c r="Y49" s="16">
        <f t="shared" si="4"/>
        <v>-3</v>
      </c>
      <c r="Z49" s="16">
        <f t="shared" si="4"/>
        <v>12</v>
      </c>
      <c r="AA49" s="16">
        <f t="shared" si="4"/>
        <v>-6</v>
      </c>
      <c r="AB49" s="16">
        <f t="shared" si="4"/>
        <v>-1</v>
      </c>
      <c r="AC49" s="16">
        <f t="shared" si="4"/>
        <v>13</v>
      </c>
      <c r="AD49" s="16">
        <f t="shared" si="4"/>
        <v>29</v>
      </c>
      <c r="AE49" s="16">
        <f t="shared" si="4"/>
        <v>34</v>
      </c>
      <c r="AF49" s="16">
        <f t="shared" si="4"/>
        <v>-9</v>
      </c>
      <c r="AG49" s="16">
        <f t="shared" si="4"/>
        <v>5</v>
      </c>
      <c r="AH49" s="16">
        <f t="shared" si="4"/>
        <v>-4</v>
      </c>
      <c r="AI49" s="20">
        <f t="shared" si="5"/>
        <v>3.5</v>
      </c>
      <c r="AJ49" s="20">
        <f t="shared" si="5"/>
        <v>-0.75</v>
      </c>
      <c r="AK49" s="20">
        <f t="shared" si="5"/>
        <v>0.54545454545454541</v>
      </c>
      <c r="AL49" s="20">
        <f t="shared" si="5"/>
        <v>-0.66666666666666663</v>
      </c>
      <c r="AM49" s="20">
        <f t="shared" si="5"/>
        <v>-7.1428571428571425E-2</v>
      </c>
      <c r="AN49" s="20">
        <f t="shared" si="5"/>
        <v>0.5</v>
      </c>
      <c r="AO49" s="20">
        <f t="shared" si="5"/>
        <v>1.6111111111111112</v>
      </c>
      <c r="AP49" s="20">
        <f t="shared" si="5"/>
        <v>4.8571428571428568</v>
      </c>
      <c r="AQ49" s="20">
        <f t="shared" si="5"/>
        <v>-0.9</v>
      </c>
      <c r="AR49" s="20">
        <f t="shared" si="5"/>
        <v>0.7142857142857143</v>
      </c>
      <c r="AS49" s="20">
        <f t="shared" si="5"/>
        <v>-0.25</v>
      </c>
    </row>
    <row r="50" spans="1:45" x14ac:dyDescent="0.25">
      <c r="A50" s="9" t="s">
        <v>120</v>
      </c>
      <c r="B50" s="10">
        <v>4</v>
      </c>
      <c r="C50" s="10">
        <v>0</v>
      </c>
      <c r="D50" s="10">
        <v>5</v>
      </c>
      <c r="E50" s="10">
        <v>25</v>
      </c>
      <c r="F50" s="10">
        <v>3</v>
      </c>
      <c r="G50" s="10">
        <v>2</v>
      </c>
      <c r="H50" s="10">
        <v>27</v>
      </c>
      <c r="I50" s="10">
        <v>24</v>
      </c>
      <c r="J50" s="10">
        <v>2</v>
      </c>
      <c r="K50" s="10">
        <v>2</v>
      </c>
      <c r="L50" s="10">
        <v>2</v>
      </c>
      <c r="M50" s="10">
        <v>3</v>
      </c>
      <c r="N50" s="10">
        <v>0</v>
      </c>
      <c r="O50" s="10">
        <v>9</v>
      </c>
      <c r="P50" s="10">
        <v>5</v>
      </c>
      <c r="Q50" s="10">
        <v>3</v>
      </c>
      <c r="R50" s="10">
        <v>6</v>
      </c>
      <c r="S50" s="10">
        <v>42</v>
      </c>
      <c r="T50" s="10">
        <v>27</v>
      </c>
      <c r="U50" s="10">
        <v>11</v>
      </c>
      <c r="V50" s="10">
        <v>17</v>
      </c>
      <c r="W50" s="10">
        <v>8</v>
      </c>
      <c r="X50" s="16">
        <f t="shared" si="4"/>
        <v>-1</v>
      </c>
      <c r="Y50" s="16">
        <f t="shared" si="4"/>
        <v>0</v>
      </c>
      <c r="Z50" s="16">
        <f t="shared" si="4"/>
        <v>4</v>
      </c>
      <c r="AA50" s="16">
        <f t="shared" si="4"/>
        <v>-20</v>
      </c>
      <c r="AB50" s="16">
        <f t="shared" si="4"/>
        <v>0</v>
      </c>
      <c r="AC50" s="16">
        <f t="shared" si="4"/>
        <v>4</v>
      </c>
      <c r="AD50" s="16">
        <f t="shared" si="4"/>
        <v>15</v>
      </c>
      <c r="AE50" s="16">
        <f t="shared" si="4"/>
        <v>3</v>
      </c>
      <c r="AF50" s="16">
        <f t="shared" si="4"/>
        <v>9</v>
      </c>
      <c r="AG50" s="16">
        <f t="shared" si="4"/>
        <v>15</v>
      </c>
      <c r="AH50" s="16">
        <f t="shared" si="4"/>
        <v>6</v>
      </c>
      <c r="AI50" s="20">
        <f t="shared" si="5"/>
        <v>-0.25</v>
      </c>
      <c r="AJ50" s="20" t="e">
        <f t="shared" si="5"/>
        <v>#DIV/0!</v>
      </c>
      <c r="AK50" s="20">
        <f t="shared" si="5"/>
        <v>0.8</v>
      </c>
      <c r="AL50" s="20">
        <f t="shared" si="5"/>
        <v>-0.8</v>
      </c>
      <c r="AM50" s="20">
        <f t="shared" si="5"/>
        <v>0</v>
      </c>
      <c r="AN50" s="20">
        <f t="shared" si="5"/>
        <v>2</v>
      </c>
      <c r="AO50" s="20">
        <f t="shared" si="5"/>
        <v>0.55555555555555558</v>
      </c>
      <c r="AP50" s="20">
        <f t="shared" si="5"/>
        <v>0.125</v>
      </c>
      <c r="AQ50" s="20">
        <f t="shared" si="5"/>
        <v>4.5</v>
      </c>
      <c r="AR50" s="20">
        <f t="shared" si="5"/>
        <v>7.5</v>
      </c>
      <c r="AS50" s="20">
        <f t="shared" si="5"/>
        <v>3</v>
      </c>
    </row>
    <row r="51" spans="1:45" x14ac:dyDescent="0.25">
      <c r="A51" s="9" t="s">
        <v>117</v>
      </c>
      <c r="B51" s="10">
        <v>0</v>
      </c>
      <c r="C51" s="10">
        <v>0</v>
      </c>
      <c r="D51" s="10">
        <v>1</v>
      </c>
      <c r="E51" s="10">
        <v>0</v>
      </c>
      <c r="F51" s="10">
        <v>8</v>
      </c>
      <c r="G51" s="10">
        <v>3</v>
      </c>
      <c r="H51" s="10">
        <v>3</v>
      </c>
      <c r="I51" s="10">
        <v>1</v>
      </c>
      <c r="J51" s="10">
        <v>2</v>
      </c>
      <c r="K51" s="10">
        <v>6</v>
      </c>
      <c r="L51" s="10">
        <v>13</v>
      </c>
      <c r="M51" s="10">
        <v>9</v>
      </c>
      <c r="N51" s="10">
        <v>6</v>
      </c>
      <c r="O51" s="10">
        <v>0</v>
      </c>
      <c r="P51" s="10">
        <v>3</v>
      </c>
      <c r="Q51" s="10">
        <v>2</v>
      </c>
      <c r="R51" s="10">
        <v>0</v>
      </c>
      <c r="S51" s="10">
        <v>8</v>
      </c>
      <c r="T51" s="10">
        <v>5</v>
      </c>
      <c r="U51" s="10">
        <v>10</v>
      </c>
      <c r="V51" s="10">
        <v>4</v>
      </c>
      <c r="W51" s="10">
        <v>10</v>
      </c>
      <c r="X51" s="16">
        <f t="shared" si="4"/>
        <v>9</v>
      </c>
      <c r="Y51" s="16">
        <f t="shared" si="4"/>
        <v>6</v>
      </c>
      <c r="Z51" s="16">
        <f t="shared" si="4"/>
        <v>-1</v>
      </c>
      <c r="AA51" s="16">
        <f t="shared" si="4"/>
        <v>3</v>
      </c>
      <c r="AB51" s="16">
        <f t="shared" si="4"/>
        <v>-6</v>
      </c>
      <c r="AC51" s="16">
        <f t="shared" si="4"/>
        <v>-3</v>
      </c>
      <c r="AD51" s="16">
        <f t="shared" si="4"/>
        <v>5</v>
      </c>
      <c r="AE51" s="16">
        <f t="shared" si="4"/>
        <v>4</v>
      </c>
      <c r="AF51" s="16">
        <f t="shared" si="4"/>
        <v>8</v>
      </c>
      <c r="AG51" s="16">
        <f t="shared" si="4"/>
        <v>-2</v>
      </c>
      <c r="AH51" s="16">
        <f t="shared" si="4"/>
        <v>-3</v>
      </c>
      <c r="AI51" s="20" t="e">
        <f t="shared" si="5"/>
        <v>#DIV/0!</v>
      </c>
      <c r="AJ51" s="20" t="e">
        <f t="shared" si="5"/>
        <v>#DIV/0!</v>
      </c>
      <c r="AK51" s="20">
        <f t="shared" si="5"/>
        <v>-1</v>
      </c>
      <c r="AL51" s="20" t="e">
        <f t="shared" si="5"/>
        <v>#DIV/0!</v>
      </c>
      <c r="AM51" s="20">
        <f t="shared" si="5"/>
        <v>-0.75</v>
      </c>
      <c r="AN51" s="20">
        <f t="shared" si="5"/>
        <v>-1</v>
      </c>
      <c r="AO51" s="20">
        <f t="shared" si="5"/>
        <v>1.6666666666666667</v>
      </c>
      <c r="AP51" s="20">
        <f t="shared" si="5"/>
        <v>4</v>
      </c>
      <c r="AQ51" s="20">
        <f t="shared" si="5"/>
        <v>4</v>
      </c>
      <c r="AR51" s="20">
        <f t="shared" si="5"/>
        <v>-0.33333333333333331</v>
      </c>
      <c r="AS51" s="20">
        <f t="shared" si="5"/>
        <v>-0.23076923076923078</v>
      </c>
    </row>
  </sheetData>
  <sortState ref="A6:AO23">
    <sortCondition descending="1" ref="AK6:AK23"/>
  </sortState>
  <conditionalFormatting sqref="P5:U5 P6:Q6 S6:U6 R7:U25">
    <cfRule type="cellIs" dxfId="6" priority="4" operator="lessThan">
      <formula>0</formula>
    </cfRule>
  </conditionalFormatting>
  <conditionalFormatting sqref="R7:R25">
    <cfRule type="colorScale" priority="5">
      <colorScale>
        <cfvo type="min"/>
        <cfvo type="max"/>
        <color rgb="FFFFEF9C"/>
        <color rgb="FF63BE7B"/>
      </colorScale>
    </cfRule>
  </conditionalFormatting>
  <conditionalFormatting sqref="R6:R25">
    <cfRule type="colorScale" priority="6">
      <colorScale>
        <cfvo type="min"/>
        <cfvo type="max"/>
        <color rgb="FFFFEF9C"/>
        <color rgb="FF63BE7B"/>
      </colorScale>
    </cfRule>
  </conditionalFormatting>
  <conditionalFormatting sqref="X31:AS32 X34:AS51 AI33:AS33">
    <cfRule type="cellIs" dxfId="5" priority="2" operator="lessThan">
      <formula>0</formula>
    </cfRule>
  </conditionalFormatting>
  <conditionalFormatting sqref="X32:AH32 X34:AH51">
    <cfRule type="colorScale" priority="3">
      <colorScale>
        <cfvo type="min"/>
        <cfvo type="max"/>
        <color rgb="FFFFEF9C"/>
        <color rgb="FF63BE7B"/>
      </colorScale>
    </cfRule>
  </conditionalFormatting>
  <conditionalFormatting sqref="X32:AH51">
    <cfRule type="colorScale" priority="1">
      <colorScale>
        <cfvo type="min"/>
        <cfvo type="max"/>
        <color rgb="FFFFEF9C"/>
        <color rgb="FF63BE7B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Jan-Nov</vt:lpstr>
      <vt:lpstr>Sheet2</vt:lpstr>
      <vt:lpstr>months</vt:lpstr>
      <vt:lpstr>domestic</vt:lpstr>
      <vt:lpstr>Finland</vt:lpstr>
      <vt:lpstr>Russia</vt:lpstr>
      <vt:lpstr>Latvia</vt:lpstr>
      <vt:lpstr>Germany</vt:lpstr>
      <vt:lpstr>Sweden</vt:lpstr>
      <vt:lpstr>Norway</vt:lpstr>
      <vt:lpstr>UK</vt:lpstr>
      <vt:lpstr>counties</vt:lpstr>
      <vt:lpstr>hind</vt:lpstr>
    </vt:vector>
  </TitlesOfParts>
  <Company>EAS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piretka</dc:creator>
  <cp:lastModifiedBy>Anete</cp:lastModifiedBy>
  <cp:lastPrinted>2017-12-06T06:21:44Z</cp:lastPrinted>
  <dcterms:created xsi:type="dcterms:W3CDTF">2017-12-05T08:11:04Z</dcterms:created>
  <dcterms:modified xsi:type="dcterms:W3CDTF">2018-01-08T07:34:16Z</dcterms:modified>
</cp:coreProperties>
</file>